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4.7\0105_総務課財政g\070 R8 財政関係各種調査\R80901_【911(金)〆】令和６年度財政状況資料集の作成について（2回目・地方公会計関係）\04_アップロード\"/>
    </mc:Choice>
  </mc:AlternateContent>
  <xr:revisionPtr revIDLastSave="0" documentId="13_ncr:1_{D08E0249-E6FF-471E-AFAD-A768BF52AF4E}" xr6:coauthVersionLast="47" xr6:coauthVersionMax="47" xr10:uidLastSave="{00000000-0000-0000-0000-000000000000}"/>
  <bookViews>
    <workbookView xWindow="-120" yWindow="-120" windowWidth="20730" windowHeight="110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B102" i="9" l="1"/>
  <c r="CR102" i="9"/>
  <c r="DG43" i="7"/>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W39" i="7"/>
  <c r="BE39" i="7"/>
  <c r="AM39" i="7"/>
  <c r="U39" i="7"/>
  <c r="E39" i="7"/>
  <c r="C39" i="7" s="1"/>
  <c r="DG38" i="7"/>
  <c r="CQ38" i="7"/>
  <c r="CO38" i="7"/>
  <c r="BY38" i="7"/>
  <c r="BW38" i="7"/>
  <c r="BE38" i="7"/>
  <c r="AM38" i="7"/>
  <c r="U38" i="7"/>
  <c r="E38" i="7"/>
  <c r="C38" i="7" s="1"/>
  <c r="DG37" i="7"/>
  <c r="CQ37" i="7"/>
  <c r="CO37" i="7"/>
  <c r="BY37" i="7"/>
  <c r="BW37" i="7"/>
  <c r="BE37" i="7"/>
  <c r="AM37" i="7"/>
  <c r="W37" i="7"/>
  <c r="E37" i="7"/>
  <c r="C37" i="7"/>
  <c r="DG36" i="7"/>
  <c r="CQ36" i="7"/>
  <c r="CO36" i="7" s="1"/>
  <c r="BY36" i="7"/>
  <c r="BW36" i="7" s="1"/>
  <c r="BE36" i="7"/>
  <c r="AO36" i="7"/>
  <c r="W36" i="7"/>
  <c r="E36" i="7"/>
  <c r="C36" i="7"/>
  <c r="DG35" i="7"/>
  <c r="CQ35" i="7"/>
  <c r="BY35" i="7"/>
  <c r="BE35" i="7"/>
  <c r="AO35" i="7"/>
  <c r="W35" i="7"/>
  <c r="E35" i="7"/>
  <c r="C35" i="7"/>
  <c r="DG34" i="7"/>
  <c r="CQ34" i="7"/>
  <c r="BY34" i="7"/>
  <c r="BE34" i="7"/>
  <c r="AO34" i="7"/>
  <c r="W34" i="7"/>
  <c r="E34" i="7"/>
  <c r="C34" i="7"/>
  <c r="U34" i="7" l="1"/>
  <c r="U35" i="7" s="1"/>
  <c r="U36" i="7" s="1"/>
  <c r="U37" i="7" s="1"/>
  <c r="AM34" i="7" l="1"/>
  <c r="AM35" i="7" s="1"/>
  <c r="AM36" i="7" s="1"/>
  <c r="BW34" i="7" l="1"/>
  <c r="BW35" i="7" l="1"/>
  <c r="CO34" i="7"/>
  <c r="CO35" i="7" s="1"/>
</calcChain>
</file>

<file path=xl/sharedStrings.xml><?xml version="1.0" encoding="utf-8"?>
<sst xmlns="http://schemas.openxmlformats.org/spreadsheetml/2006/main" count="1051" uniqueCount="544">
  <si>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</si>
  <si>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</si>
  <si>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</si>
  <si>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</si>
  <si>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</si>
  <si>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</si>
  <si>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</si>
  <si>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</si>
  <si>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</si>
  <si>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</si>
  <si>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</si>
  <si>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</si>
  <si>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</si>
  <si>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</si>
  <si>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</si>
  <si>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</si>
  <si>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</si>
  <si>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</si>
  <si>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</si>
  <si>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</si>
  <si>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</si>
  <si>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</si>
  <si>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</si>
  <si>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</si>
  <si>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</si>
  <si>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</si>
  <si>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</si>
  <si>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</si>
  <si>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</si>
  <si>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</si>
  <si>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</si>
  <si>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</si>
  <si>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</si>
  <si>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</si>
  <si>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大空町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</si>
  <si>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</si>
  <si>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</si>
  <si>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</si>
  <si>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</si>
  <si>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</si>
  <si>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</si>
  <si>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</si>
  <si>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</si>
  <si>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</si>
  <si>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</si>
  <si>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</si>
  <si>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</si>
  <si>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</si>
  <si>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</si>
  <si>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</si>
  <si>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</si>
  <si>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</si>
  <si>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</si>
  <si>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</si>
  <si>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</si>
  <si>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</si>
  <si>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</si>
  <si>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</si>
  <si>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</si>
  <si>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</si>
  <si>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</si>
  <si>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</si>
  <si>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</si>
  <si>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</si>
  <si>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</si>
  <si>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</si>
  <si>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</si>
  <si>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</si>
  <si>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</si>
  <si>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</si>
  <si>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</si>
  <si>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</si>
  <si>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</si>
  <si>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</si>
  <si>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</si>
  <si>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</si>
  <si>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</si>
  <si>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</si>
  <si>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</si>
  <si>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</si>
  <si>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</si>
  <si>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</si>
  <si>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14"/>
  </si>
  <si>
    <t>うち日本人(％)</t>
    <phoneticPr fontId="5"/>
  </si>
  <si>
    <t>-2.9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</si>
  <si>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</si>
  <si>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</si>
  <si>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</si>
  <si>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</si>
  <si>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</si>
  <si>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</si>
  <si>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</si>
  <si>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</si>
  <si>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</si>
  <si>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</si>
  <si>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</si>
  <si>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</si>
  <si>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</si>
  <si>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</si>
  <si>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</si>
  <si>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</si>
  <si>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</si>
  <si>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</si>
  <si>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</si>
  <si>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</si>
  <si>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</si>
  <si>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</si>
  <si>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</si>
  <si>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</si>
  <si>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</si>
  <si>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</si>
  <si>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</si>
  <si>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</si>
  <si>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</si>
  <si>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</si>
  <si>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</si>
  <si>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</si>
  <si>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</si>
  <si>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</si>
  <si>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</si>
  <si>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</si>
  <si>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</si>
  <si>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</si>
  <si>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</si>
  <si>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</si>
  <si>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</si>
  <si>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</si>
  <si>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</si>
  <si>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</si>
  <si>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</si>
  <si>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</si>
  <si>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</si>
  <si>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</si>
  <si>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</si>
  <si>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</si>
  <si>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</si>
  <si>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</si>
  <si>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</si>
  <si>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</si>
  <si>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</si>
  <si>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</si>
  <si>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</si>
  <si>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</si>
  <si>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</si>
  <si>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</si>
  <si>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北海道大空町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</si>
  <si>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</si>
  <si>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</si>
  <si>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</si>
  <si>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</si>
  <si>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</si>
  <si>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</si>
  <si>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</si>
  <si>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</si>
  <si>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</si>
  <si>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</si>
  <si>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</si>
  <si>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</si>
  <si>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</si>
  <si>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</si>
  <si>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</si>
  <si>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</si>
  <si>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</si>
  <si>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</si>
  <si>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</si>
  <si>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</si>
  <si>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</si>
  <si>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</si>
  <si>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</si>
  <si>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</si>
  <si>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</si>
  <si>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</si>
  <si>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</si>
  <si>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</si>
  <si>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</si>
  <si>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</si>
  <si>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</si>
  <si>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</si>
  <si>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</si>
  <si>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</si>
  <si>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</si>
  <si>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</si>
  <si>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</si>
  <si>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</si>
  <si>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</si>
  <si>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</si>
  <si>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</si>
  <si>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</si>
  <si>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</si>
  <si>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</si>
  <si>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</si>
  <si>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</si>
  <si>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</si>
  <si>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</si>
  <si>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</si>
  <si>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</si>
  <si>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</si>
  <si>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</si>
  <si>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</si>
  <si>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</si>
  <si>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</si>
  <si>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</si>
  <si>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</si>
  <si>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</si>
  <si>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</si>
  <si>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</si>
  <si>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</si>
  <si>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</si>
  <si>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</si>
  <si>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</si>
  <si>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</si>
  <si>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</si>
  <si>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</si>
  <si>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</si>
  <si>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</si>
  <si>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</si>
  <si>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</si>
  <si>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</si>
  <si>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</si>
  <si>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</si>
  <si>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</si>
  <si>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</si>
  <si>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</si>
  <si>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</si>
  <si>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</si>
  <si>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</si>
  <si>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</si>
  <si>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</si>
  <si>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</si>
  <si>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</si>
  <si>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</si>
  <si>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</si>
  <si>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</si>
  <si>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</si>
  <si>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</si>
  <si>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</si>
  <si>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</si>
  <si>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</si>
  <si>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</si>
  <si>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</si>
  <si>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</si>
  <si>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</si>
  <si>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</si>
  <si>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</si>
  <si>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</si>
  <si>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</si>
  <si>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</si>
  <si>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</si>
  <si>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</si>
  <si>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</si>
  <si>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</si>
  <si>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</si>
  <si>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</si>
  <si>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</si>
  <si>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</si>
  <si>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</si>
  <si>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</si>
  <si>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</si>
  <si>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</si>
  <si>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</si>
  <si>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</si>
  <si>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</si>
  <si>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</si>
  <si>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</si>
  <si>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</si>
  <si>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</si>
  <si>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</si>
  <si>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</si>
  <si>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</si>
  <si>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</si>
  <si>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</si>
  <si>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</si>
  <si>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</si>
  <si>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</si>
  <si>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</si>
  <si>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</si>
  <si>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</si>
  <si>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</si>
  <si>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</si>
  <si>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</si>
  <si>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</si>
  <si>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</si>
  <si>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</si>
  <si>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</si>
  <si>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</si>
  <si>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</si>
  <si>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</si>
  <si>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</si>
  <si>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</si>
  <si>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</si>
  <si>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</si>
  <si>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</si>
  <si>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</si>
  <si>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</si>
  <si>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</si>
  <si>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</si>
  <si>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</si>
  <si>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北海道大空町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</si>
  <si>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</si>
  <si>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</si>
  <si>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</si>
  <si>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</si>
  <si>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</si>
  <si>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</si>
  <si>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</si>
  <si>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</si>
  <si>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</si>
  <si>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</si>
  <si>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</si>
  <si>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</si>
  <si>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</si>
  <si>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</si>
  <si>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</si>
  <si>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</si>
  <si>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</si>
  <si>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</si>
  <si>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</si>
  <si>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</si>
  <si>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</si>
  <si>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めまんべつ産業開発公社</t>
    <rPh sb="5" eb="7">
      <t>サンギョウ</t>
    </rPh>
    <rPh sb="7" eb="9">
      <t>カイハツ</t>
    </rPh>
    <rPh sb="9" eb="11">
      <t>コウシャ</t>
    </rPh>
    <phoneticPr fontId="2"/>
  </si>
  <si>
    <t>-</t>
  </si>
  <si>
    <t>東藻琴芝桜公園管理公社</t>
    <rPh sb="0" eb="3">
      <t>ヒガシモコト</t>
    </rPh>
    <rPh sb="3" eb="5">
      <t>シバザクラ</t>
    </rPh>
    <rPh sb="5" eb="7">
      <t>コウエン</t>
    </rPh>
    <rPh sb="7" eb="9">
      <t>カンリ</t>
    </rPh>
    <rPh sb="9" eb="11">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</si>
  <si>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</si>
  <si>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</si>
  <si>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</si>
  <si>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</si>
  <si>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</si>
  <si>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</si>
  <si>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</si>
  <si>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</si>
  <si>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</si>
  <si>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</si>
  <si>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</si>
  <si>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</si>
  <si>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</si>
  <si>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</si>
  <si>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介護保険事業勘定特別会計</t>
    <phoneticPr fontId="5"/>
  </si>
  <si>
    <t>後期高齢者医療特別会計</t>
    <phoneticPr fontId="5"/>
  </si>
  <si>
    <t>介護サービス事業勘定特別会計</t>
    <phoneticPr fontId="5"/>
  </si>
  <si>
    <t>簡易水道事業会計</t>
    <phoneticPr fontId="5"/>
  </si>
  <si>
    <t>法適用企業</t>
    <phoneticPr fontId="5"/>
  </si>
  <si>
    <t>下水道事業会計</t>
    <phoneticPr fontId="5"/>
  </si>
  <si>
    <t>個別排水処理事業会計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</si>
  <si>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</si>
  <si>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</si>
  <si>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</si>
  <si>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</si>
  <si>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</si>
  <si>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網走地区消防組合</t>
    <rPh sb="0" eb="2">
      <t>アバシリ</t>
    </rPh>
    <rPh sb="2" eb="4">
      <t>チク</t>
    </rPh>
    <rPh sb="4" eb="6">
      <t>ショウボウ</t>
    </rPh>
    <rPh sb="6" eb="8">
      <t>クミアイ</t>
    </rPh>
    <phoneticPr fontId="2"/>
  </si>
  <si>
    <t>網走地方教育研修センター</t>
    <rPh sb="0" eb="2">
      <t>アバシリ</t>
    </rPh>
    <rPh sb="2" eb="4">
      <t>チホウ</t>
    </rPh>
    <rPh sb="4" eb="6">
      <t>キョウイク</t>
    </rPh>
    <rPh sb="6" eb="8">
      <t>ケンシュウ</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</si>
  <si>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</si>
  <si>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</si>
  <si>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</si>
  <si>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</si>
  <si>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</si>
  <si>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</si>
  <si>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</si>
  <si>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</si>
  <si>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</si>
  <si>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</si>
  <si>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</si>
  <si>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</si>
  <si>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</si>
  <si>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</si>
  <si>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</si>
  <si>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</si>
  <si>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</si>
  <si>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</si>
  <si>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</si>
  <si>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</si>
  <si>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</si>
  <si>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</si>
  <si>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</si>
  <si>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</si>
  <si>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</si>
  <si>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</si>
  <si>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</si>
  <si>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</si>
  <si>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</si>
  <si>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</si>
  <si>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</si>
  <si>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</si>
  <si>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</si>
  <si>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</si>
  <si>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</si>
  <si>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</si>
  <si>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</si>
  <si>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</si>
  <si>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</si>
  <si>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</si>
  <si>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</si>
  <si>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</si>
  <si>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</si>
  <si>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</si>
  <si>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</si>
  <si>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</si>
  <si>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</si>
  <si>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</si>
  <si>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</si>
  <si>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</si>
  <si>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</si>
  <si>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</si>
  <si>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</si>
  <si>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</si>
  <si>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</si>
  <si>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</si>
  <si>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</si>
  <si>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</si>
  <si>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</si>
  <si>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</si>
  <si>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</si>
  <si>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</si>
  <si>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</si>
  <si>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</si>
  <si>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</si>
  <si>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</si>
  <si>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</si>
  <si>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</si>
  <si>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</si>
  <si>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</si>
  <si>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</si>
  <si>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</si>
  <si>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</si>
  <si>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</si>
  <si>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</si>
  <si>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</si>
  <si>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</si>
  <si>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</si>
  <si>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</si>
  <si>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</si>
  <si>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</si>
  <si>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</si>
  <si>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</si>
  <si>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</si>
  <si>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</si>
  <si>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</si>
  <si>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</si>
  <si>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</si>
  <si>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</si>
  <si>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</si>
  <si>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</si>
  <si>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</si>
  <si>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</si>
  <si>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</si>
  <si>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</si>
  <si>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</si>
  <si>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</si>
  <si>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</si>
  <si>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</si>
  <si>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</si>
  <si>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</si>
  <si>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</si>
  <si>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</si>
  <si>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</si>
  <si>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</si>
  <si>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</si>
  <si>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</si>
  <si>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</si>
  <si>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</si>
  <si>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</si>
  <si>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</si>
  <si>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</si>
  <si>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</si>
  <si>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</si>
  <si>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</si>
  <si>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</si>
  <si>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</si>
  <si>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</si>
  <si>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</si>
  <si>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</si>
  <si>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</si>
  <si>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</si>
  <si>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</si>
  <si>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</si>
  <si>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</si>
  <si>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</si>
  <si>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</si>
  <si>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</si>
  <si>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0.03</t>
  </si>
  <si>
    <t>▲ 2.44</t>
  </si>
  <si>
    <t>会計</t>
    <rPh sb="0" eb="2">
      <t>カイケイ</t>
    </rPh>
    <phoneticPr fontId="5"/>
  </si>
  <si>
    <t>一般会計</t>
  </si>
  <si>
    <t>下水道事業会計</t>
  </si>
  <si>
    <t>簡易水道事業会計</t>
  </si>
  <si>
    <t>国民健康保険事業特別会計</t>
  </si>
  <si>
    <t>個別排水処理事業会計</t>
  </si>
  <si>
    <t>介護保険事業勘定特別会計</t>
  </si>
  <si>
    <t>介護サービス事業勘定特別会計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</si>
  <si>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</si>
  <si>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</si>
  <si>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</si>
  <si>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</si>
  <si>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</si>
  <si>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</si>
  <si>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</si>
  <si>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</si>
  <si>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</si>
  <si>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</si>
  <si>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</si>
  <si>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</si>
  <si>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</si>
  <si>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</si>
  <si>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</si>
  <si>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</si>
  <si>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</si>
  <si>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</si>
  <si>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</si>
  <si>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</si>
  <si>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</si>
  <si>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</si>
  <si>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</si>
  <si>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</si>
  <si>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</si>
  <si>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</si>
  <si>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</si>
  <si>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</si>
  <si>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</si>
  <si>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</si>
  <si>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</si>
  <si>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</si>
  <si>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</si>
  <si>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</si>
  <si>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</si>
  <si>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</si>
  <si>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</si>
  <si>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</si>
  <si>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</si>
  <si>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</si>
  <si>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</si>
  <si>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</si>
  <si>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</si>
  <si>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</si>
  <si>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</si>
  <si>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</si>
  <si>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</si>
  <si>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</si>
  <si>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rPh sb="0" eb="2">
      <t>コウキョウ</t>
    </rPh>
    <rPh sb="2" eb="4">
      <t>シセツ</t>
    </rPh>
    <rPh sb="4" eb="5">
      <t>トウ</t>
    </rPh>
    <rPh sb="5" eb="7">
      <t>セイビ</t>
    </rPh>
    <rPh sb="7" eb="9">
      <t>キキン</t>
    </rPh>
    <phoneticPr fontId="2"/>
  </si>
  <si>
    <t>地域振興基金</t>
    <rPh sb="0" eb="2">
      <t>チイキ</t>
    </rPh>
    <rPh sb="2" eb="4">
      <t>シンコウ</t>
    </rPh>
    <rPh sb="4" eb="6">
      <t>キキン</t>
    </rPh>
    <phoneticPr fontId="5"/>
  </si>
  <si>
    <t>地域福祉・医療基金</t>
    <rPh sb="0" eb="2">
      <t>チイキ</t>
    </rPh>
    <rPh sb="2" eb="4">
      <t>フクシ</t>
    </rPh>
    <rPh sb="5" eb="7">
      <t>イリョウ</t>
    </rPh>
    <rPh sb="7" eb="9">
      <t>キキン</t>
    </rPh>
    <phoneticPr fontId="5"/>
  </si>
  <si>
    <t>子ども未来づくり教育基金</t>
  </si>
  <si>
    <t>学校教育施設建設基金</t>
  </si>
  <si>
    <t>基金残高合計</t>
    <rPh sb="0" eb="2">
      <t>キキン</t>
    </rPh>
    <rPh sb="2" eb="4">
      <t>ザンダカ</t>
    </rPh>
    <rPh sb="4" eb="6">
      <t>ゴウケイ</t>
    </rPh>
    <phoneticPr fontId="5"/>
  </si>
  <si>
    <t>将来負担比率が算出され、類似団地と比べて高い水準にある一方、有形固定資産減価償却率は類似団体と比較し低い状況となっている。これは、公共施設等総合管理計画において、保有施設量の４％削減の目標を掲げ、施設の統廃合などを進めてきたことに加え、老朽化施設の改修を進めてきた効果であると考える。今後も将来負担とのバランスを考慮しながら、公共施設総合管理計画に基づき、老朽化対策や施設の統廃合などを進めていく。</t>
    <rPh sb="0" eb="6">
      <t>ショウライフタンヒリツ</t>
    </rPh>
    <rPh sb="7" eb="9">
      <t>サンシュツ</t>
    </rPh>
    <rPh sb="12" eb="14">
      <t>ルイジ</t>
    </rPh>
    <rPh sb="14" eb="16">
      <t>ダンチ</t>
    </rPh>
    <rPh sb="17" eb="18">
      <t>クラ</t>
    </rPh>
    <rPh sb="20" eb="21">
      <t>タカ</t>
    </rPh>
    <rPh sb="22" eb="24">
      <t>スイジュン</t>
    </rPh>
    <rPh sb="27" eb="29">
      <t>イッポウ</t>
    </rPh>
    <phoneticPr fontId="5"/>
  </si>
  <si>
    <t>実質公債費比率は類似団体の平均値を上回っており、将来負担比率は人件費の増加や物価高騰などに伴い、基金の取り崩しを行ったため令和６年度から算出された。実質公債費比率、将来負担比率の改善に向け、中期的な財政推計の中で、住民生活とのバランスを図りながら引き続き新規地方債発行を抑制し、公債費の圧縮を図り、健全な財政運営に努めていく。</t>
    <rPh sb="61" eb="63">
      <t>レイワ</t>
    </rPh>
    <rPh sb="64" eb="66">
      <t>ネンド</t>
    </rPh>
    <rPh sb="68" eb="70">
      <t>サンシュツ</t>
    </rPh>
    <rPh sb="82" eb="88">
      <t>ショウライフタンヒリツ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</si>
</sst>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97BABDF4-CEB2-49EC-9553-6CB851F94A16}"/>
    <cellStyle name="標準 2 3" xfId="10" xr:uid="{4B3EF943-5833-4BB4-AE5F-8903FF725385}"/>
    <cellStyle name="標準 3" xfId="11" xr:uid="{6D41BC17-62AA-4515-BE54-56D3FF24DFC9}"/>
    <cellStyle name="標準 4" xfId="20" xr:uid="{EACD6349-7C88-47DE-AC3B-12E0F3CF59D0}"/>
    <cellStyle name="標準 4_APAHO401600" xfId="16" xr:uid="{E8611391-AA1D-437D-92DE-8033B53D633A}"/>
    <cellStyle name="標準 4_APAHO4019001" xfId="19" xr:uid="{70F3185E-EA18-4275-8D42-310CF271A11F}"/>
    <cellStyle name="標準 4_ZJ08_022012_青森市_2010" xfId="18" xr:uid="{4096D335-B959-4C37-A4B1-537C64DF91BD}"/>
    <cellStyle name="標準 6" xfId="7" xr:uid="{AC0D5FC3-74D8-493F-88E1-C6B0FDA04581}"/>
    <cellStyle name="標準 6_APAHO401000" xfId="9" xr:uid="{ECE6ABB9-E7B9-42BE-BEBE-3A711FDAABC5}"/>
    <cellStyle name="標準 6_APAHO401200_O-JJ1016-001-3_財政状況資料集(決算状況カード(各会計・関係団体))(Rev2)2" xfId="15" xr:uid="{73D39B5F-A8A5-48E6-A0A0-1F1E6309D350}"/>
    <cellStyle name="標準 6_APAHO402200_O-JJ1016-001-3_財政状況資料集(決算状況カード(各会計・関係団体))(Rev2)2" xfId="12" xr:uid="{4E203089-63A3-467C-BA8F-E6F68D23856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236DE2F1-F699-4A80-A9EB-14B390C22CE4}"/>
    <cellStyle name="標準_O-JJ0722-001-3_決算状況カード(各会計・関係団体)_O-JJ1016-001-3_財政状況資料集(決算状況カード(各会計・関係団体))(Rev2)2" xfId="14" xr:uid="{376FFB02-471B-42F6-A51C-670E47EC0D06}"/>
    <cellStyle name="標準_O-JJ0722-001-8_連結実質赤字比率に係る赤字・黒字の構成分析" xfId="17" xr:uid="{058DF118-C84C-4423-9F5F-D27C4C6226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64EF-4BDA-BD95-85DDEE38900E}"/>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64EF-4BDA-BD95-85DDEE38900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3.65</c:v>
                </c:pt>
                <c:pt idx="1">
                  <c:v>3.61</c:v>
                </c:pt>
                <c:pt idx="2">
                  <c:v>4.1399999999999997</c:v>
                </c:pt>
                <c:pt idx="3">
                  <c:v>4.16</c:v>
                </c:pt>
                <c:pt idx="4">
                  <c:v>3.18</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9253-48D4-A9DF-BDC7A13586D2}"/>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25.95</c:v>
                </c:pt>
                <c:pt idx="1">
                  <c:v>24.29</c:v>
                </c:pt>
                <c:pt idx="2">
                  <c:v>24.8</c:v>
                </c:pt>
                <c:pt idx="3">
                  <c:v>25.15</c:v>
                </c:pt>
                <c:pt idx="4">
                  <c:v>22.63</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9253-48D4-A9DF-BDC7A13586D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0.24</c:v>
                </c:pt>
                <c:pt idx="1">
                  <c:v>0.19</c:v>
                </c:pt>
                <c:pt idx="2">
                  <c:v>0.47</c:v>
                </c:pt>
                <c:pt idx="3">
                  <c:v>-0.03</c:v>
                </c:pt>
                <c:pt idx="4">
                  <c:v>-2.44</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9253-48D4-A9DF-BDC7A13586D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0.43</c:v>
                </c:pt>
                <c:pt idx="2">
                  <c:v>#N/A</c:v>
                </c:pt>
                <c:pt idx="3">
                  <c:v>0.23</c:v>
                </c:pt>
                <c:pt idx="4">
                  <c:v>#N/A</c:v>
                </c:pt>
                <c:pt idx="5">
                  <c:v>0.28999999999999998</c:v>
                </c:pt>
                <c:pt idx="6">
                  <c:v>#N/A</c:v>
                </c:pt>
                <c:pt idx="7">
                  <c:v>1.01</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D8C1-413C-954B-C424DFC84B5E}"/>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D8C1-413C-954B-C424DFC84B5E}"/>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D8C1-413C-954B-C424DFC84B5E}"/>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0.01</c:v>
                </c:pt>
                <c:pt idx="2">
                  <c:v>#N/A</c:v>
                </c:pt>
                <c:pt idx="3">
                  <c:v>0.01</c:v>
                </c:pt>
                <c:pt idx="4">
                  <c:v>#N/A</c:v>
                </c:pt>
                <c:pt idx="5">
                  <c:v>0</c:v>
                </c:pt>
                <c:pt idx="6">
                  <c:v>#N/A</c:v>
                </c:pt>
                <c:pt idx="7">
                  <c:v>0</c:v>
                </c:pt>
                <c:pt idx="8">
                  <c:v>#N/A</c:v>
                </c:pt>
                <c:pt idx="9">
                  <c:v>0.01</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介護サービス事業勘定特別会計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D8C1-413C-954B-C424DFC84B5E}"/>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1.1000000000000001</c:v>
                </c:pt>
                <c:pt idx="2">
                  <c:v>#N/A</c:v>
                </c:pt>
                <c:pt idx="3">
                  <c:v>0.59</c:v>
                </c:pt>
                <c:pt idx="4">
                  <c:v>#N/A</c:v>
                </c:pt>
                <c:pt idx="5">
                  <c:v>0.83</c:v>
                </c:pt>
                <c:pt idx="6">
                  <c:v>#N/A</c:v>
                </c:pt>
                <c:pt idx="7">
                  <c:v>0.01</c:v>
                </c:pt>
                <c:pt idx="8">
                  <c:v>#N/A</c:v>
                </c:pt>
                <c:pt idx="9">
                  <c:v>0.08</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介護保険事業勘定特別会計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D8C1-413C-954B-C424DFC84B5E}"/>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0.15</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個別排水処理事業会計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D8C1-413C-954B-C424DFC84B5E}"/>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0.19</c:v>
                </c:pt>
                <c:pt idx="2">
                  <c:v>#N/A</c:v>
                </c:pt>
                <c:pt idx="3">
                  <c:v>0.03</c:v>
                </c:pt>
                <c:pt idx="4">
                  <c:v>#N/A</c:v>
                </c:pt>
                <c:pt idx="5">
                  <c:v>0.32</c:v>
                </c:pt>
                <c:pt idx="6">
                  <c:v>#N/A</c:v>
                </c:pt>
                <c:pt idx="7">
                  <c:v>0.14000000000000001</c:v>
                </c:pt>
                <c:pt idx="8">
                  <c:v>#N/A</c:v>
                </c:pt>
                <c:pt idx="9">
                  <c:v>0.16</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D8C1-413C-954B-C424DFC84B5E}"/>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1.31</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簡易水道事業会計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D8C1-413C-954B-C424DFC84B5E}"/>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1.79</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D8C1-413C-954B-C424DFC84B5E}"/>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3.65</c:v>
                </c:pt>
                <c:pt idx="2">
                  <c:v>#N/A</c:v>
                </c:pt>
                <c:pt idx="3">
                  <c:v>3.6</c:v>
                </c:pt>
                <c:pt idx="4">
                  <c:v>#N/A</c:v>
                </c:pt>
                <c:pt idx="5">
                  <c:v>4.1399999999999997</c:v>
                </c:pt>
                <c:pt idx="6">
                  <c:v>#N/A</c:v>
                </c:pt>
                <c:pt idx="7">
                  <c:v>4.16</c:v>
                </c:pt>
                <c:pt idx="8">
                  <c:v>#N/A</c:v>
                </c:pt>
                <c:pt idx="9">
                  <c:v>3.18</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D8C1-413C-954B-C424DFC84B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1359</c:v>
                </c:pt>
                <c:pt idx="5">
                  <c:v>1377</c:v>
                </c:pt>
                <c:pt idx="8">
                  <c:v>1370</c:v>
                </c:pt>
                <c:pt idx="11">
                  <c:v>1335</c:v>
                </c:pt>
                <c:pt idx="14">
                  <c:v>1374</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D6DA-476E-A72E-D82F126CD1E5}"/>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1</c:v>
                </c:pt>
                <c:pt idx="6">
                  <c:v>1</c:v>
                </c:pt>
                <c:pt idx="9">
                  <c:v>1</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D6DA-476E-A72E-D82F126CD1E5}"/>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16</c:v>
                </c:pt>
                <c:pt idx="3">
                  <c:v>16</c:v>
                </c:pt>
                <c:pt idx="6">
                  <c:v>9</c:v>
                </c:pt>
                <c:pt idx="9">
                  <c:v>13</c:v>
                </c:pt>
                <c:pt idx="12">
                  <c:v>5</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D6DA-476E-A72E-D82F126CD1E5}"/>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24</c:v>
                </c:pt>
                <c:pt idx="3">
                  <c:v>24</c:v>
                </c:pt>
                <c:pt idx="6">
                  <c:v>24</c:v>
                </c:pt>
                <c:pt idx="9">
                  <c:v>23</c:v>
                </c:pt>
                <c:pt idx="12">
                  <c:v>23</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D6DA-476E-A72E-D82F126CD1E5}"/>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205</c:v>
                </c:pt>
                <c:pt idx="3">
                  <c:v>170</c:v>
                </c:pt>
                <c:pt idx="6">
                  <c:v>181</c:v>
                </c:pt>
                <c:pt idx="9">
                  <c:v>198</c:v>
                </c:pt>
                <c:pt idx="12">
                  <c:v>224</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D6DA-476E-A72E-D82F126CD1E5}"/>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D6DA-476E-A72E-D82F126CD1E5}"/>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D6DA-476E-A72E-D82F126CD1E5}"/>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1530</c:v>
                </c:pt>
                <c:pt idx="3">
                  <c:v>1587</c:v>
                </c:pt>
                <c:pt idx="6">
                  <c:v>1557</c:v>
                </c:pt>
                <c:pt idx="9">
                  <c:v>1490</c:v>
                </c:pt>
                <c:pt idx="12">
                  <c:v>1554</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D6DA-476E-A72E-D82F126CD1E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416</c:v>
                </c:pt>
                <c:pt idx="2">
                  <c:v>#N/A</c:v>
                </c:pt>
                <c:pt idx="3">
                  <c:v>#N/A</c:v>
                </c:pt>
                <c:pt idx="4">
                  <c:v>421</c:v>
                </c:pt>
                <c:pt idx="5">
                  <c:v>#N/A</c:v>
                </c:pt>
                <c:pt idx="6">
                  <c:v>#N/A</c:v>
                </c:pt>
                <c:pt idx="7">
                  <c:v>402</c:v>
                </c:pt>
                <c:pt idx="8">
                  <c:v>#N/A</c:v>
                </c:pt>
                <c:pt idx="9">
                  <c:v>#N/A</c:v>
                </c:pt>
                <c:pt idx="10">
                  <c:v>390</c:v>
                </c:pt>
                <c:pt idx="11">
                  <c:v>#N/A</c:v>
                </c:pt>
                <c:pt idx="12">
                  <c:v>#N/A</c:v>
                </c:pt>
                <c:pt idx="13">
                  <c:v>433</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D6DA-476E-A72E-D82F126CD1E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11744</c:v>
                </c:pt>
                <c:pt idx="5">
                  <c:v>11901</c:v>
                </c:pt>
                <c:pt idx="8">
                  <c:v>11863</c:v>
                </c:pt>
                <c:pt idx="11">
                  <c:v>11957</c:v>
                </c:pt>
                <c:pt idx="14">
                  <c:v>11698</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DA5C-4CB0-9FC2-B9D1110DB871}"/>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2161</c:v>
                </c:pt>
                <c:pt idx="5">
                  <c:v>2009</c:v>
                </c:pt>
                <c:pt idx="8">
                  <c:v>2377</c:v>
                </c:pt>
                <c:pt idx="11">
                  <c:v>2232</c:v>
                </c:pt>
                <c:pt idx="14">
                  <c:v>2212</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DA5C-4CB0-9FC2-B9D1110DB871}"/>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4136</c:v>
                </c:pt>
                <c:pt idx="5">
                  <c:v>4187</c:v>
                </c:pt>
                <c:pt idx="8">
                  <c:v>4330</c:v>
                </c:pt>
                <c:pt idx="11">
                  <c:v>4355</c:v>
                </c:pt>
                <c:pt idx="14">
                  <c:v>4161</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DA5C-4CB0-9FC2-B9D1110DB871}"/>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DA5C-4CB0-9FC2-B9D1110DB871}"/>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DA5C-4CB0-9FC2-B9D1110DB871}"/>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DA5C-4CB0-9FC2-B9D1110DB871}"/>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1057</c:v>
                </c:pt>
                <c:pt idx="3">
                  <c:v>1041</c:v>
                </c:pt>
                <c:pt idx="6">
                  <c:v>974</c:v>
                </c:pt>
                <c:pt idx="9">
                  <c:v>1042</c:v>
                </c:pt>
                <c:pt idx="12">
                  <c:v>1005</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DA5C-4CB0-9FC2-B9D1110DB871}"/>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282</c:v>
                </c:pt>
                <c:pt idx="3">
                  <c:v>261</c:v>
                </c:pt>
                <c:pt idx="6">
                  <c:v>240</c:v>
                </c:pt>
                <c:pt idx="9">
                  <c:v>219</c:v>
                </c:pt>
                <c:pt idx="12">
                  <c:v>198</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DA5C-4CB0-9FC2-B9D1110DB871}"/>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819</c:v>
                </c:pt>
                <c:pt idx="3">
                  <c:v>753</c:v>
                </c:pt>
                <c:pt idx="6">
                  <c:v>768</c:v>
                </c:pt>
                <c:pt idx="9">
                  <c:v>745</c:v>
                </c:pt>
                <c:pt idx="12">
                  <c:v>765</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DA5C-4CB0-9FC2-B9D1110DB871}"/>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26</c:v>
                </c:pt>
                <c:pt idx="3">
                  <c:v>11</c:v>
                </c:pt>
                <c:pt idx="6">
                  <c:v>4</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DA5C-4CB0-9FC2-B9D1110DB871}"/>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15713</c:v>
                </c:pt>
                <c:pt idx="3">
                  <c:v>15467</c:v>
                </c:pt>
                <c:pt idx="6">
                  <c:v>16414</c:v>
                </c:pt>
                <c:pt idx="9">
                  <c:v>16477</c:v>
                </c:pt>
                <c:pt idx="12">
                  <c:v>16191</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DA5C-4CB0-9FC2-B9D1110DB87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89</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DA5C-4CB0-9FC2-B9D1110DB87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1316</c:v>
                </c:pt>
                <c:pt idx="1">
                  <c:v>1316</c:v>
                </c:pt>
                <c:pt idx="2">
                  <c:v>1229</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1512-4CC8-9468-E7A11311D183}"/>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357</c:v>
                </c:pt>
                <c:pt idx="1">
                  <c:v>357</c:v>
                </c:pt>
                <c:pt idx="2">
                  <c:v>357</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1512-4CC8-9468-E7A11311D183}"/>
            </c:ext>
          </c:extLst>
        </c:ser>
        <c:ser>
          <c:idx val="1"/>
          <c:order val="2"/>
          <c:spPr>
            <a:solidFill>
              <a:srgbClr val="2E75B6"/>
            </a:solidFill>
            <a:ln>
              <a:noFill/>
            </a:ln>
          </c:spPr>
          <c:invertIfNegative val="0"/>
          <c:val>
            <c:numRef>
              <c:f>[1]データシート!$B$74:$D$74</c:f>
              <c:numCache>
                <c:formatCode>General</c:formatCode>
                <c:ptCount val="3"/>
                <c:pt idx="0">
                  <c:v>3668</c:v>
                </c:pt>
                <c:pt idx="1">
                  <c:v>3690</c:v>
                </c:pt>
                <c:pt idx="2">
                  <c:v>3541</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1512-4CC8-9468-E7A11311D18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{73FA7CC6-CD38-4E1C-B897-8F176DDC63E5}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7E-49E6-9837-5906B8DCB9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{7EFCE8B3-B115-4A64-9F80-34CAC4C2CA76}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7E-49E6-9837-5906B8DCB9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{3EC2CE79-F9B8-41C9-B57B-0966B610433B}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7E-49E6-9837-5906B8DCB9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{025D3977-77FF-40A3-8BBE-C2158CE1FCEC}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7E-49E6-9837-5906B8DCB9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{868FC067-2265-4A10-BB47-F01807A5C27A}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7E-49E6-9837-5906B8DCB9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{45E17D3C-F2B2-4DBE-B9B7-7966A2BCE622}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7E-49E6-9837-5906B8DCB9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{7E59F18C-3B04-4695-BCB1-F296AB01E586}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7E-49E6-9837-5906B8DCB9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{8302DCCF-7060-440A-AB81-D61F6EEA1925}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7E-49E6-9837-5906B8DCB99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{D2F37408-27BE-47DB-9F73-A8A68840F2A0}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7E-49E6-9837-5906B8DCB9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49.8</c:v>
                </c:pt>
                <c:pt idx="8">
                  <c:v>51.9</c:v>
                </c:pt>
                <c:pt idx="16">
                  <c:v>51.2</c:v>
                </c:pt>
                <c:pt idx="24">
                  <c:v>52.3</c:v>
                </c:pt>
                <c:pt idx="32">
                  <c:v>53.9</c:v>
                </c:pt>
              </c:numCache>
            </c:numRef>
          </c:xVal>
          <c:yVal>
            <c:numRef>
              <c:f>公会計指標分析・財政指標組合せ分析表!$BP$51:$DC$51</c:f>
              <c:numCache>
                <c:formatCode>#,##0.0;"▲ "#,##0.0</c:formatCode>
                <c:ptCount val="40"/>
                <c:pt idx="32">
                  <c:v>2</c:v>
                </c:pt>
              </c:numCache>
            </c:numRef>
          </c:yVal>
          <c:smooth val="0"/>
          <c:extLst>
            <c:ext xmlns:c16="http://schemas.microsoft.com/office/drawing/2014/chart" uri="{C3380CC4-5D6E-409C-BE32-E72D297353CC}">
              <c16:uniqueId val="{00000009-9B7E-49E6-9837-5906B8DCB99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{675FD33D-4C62-4BB4-B8CB-C4A659B9C12C}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7E-49E6-9837-5906B8DCB99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{FBFBCBED-3B12-43D3-8730-6A33322F7FEC}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7E-49E6-9837-5906B8DCB9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{9C1B09A4-A659-425A-B425-63F2253AFBE1}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7E-49E6-9837-5906B8DCB9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{E92CA4F6-BBF6-4BEE-B751-7A55FD6BB636}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7E-49E6-9837-5906B8DCB9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{9D60F893-DE29-4D95-90E9-E48BD78B93D5}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7E-49E6-9837-5906B8DCB9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{D4E66DE7-8277-4F34-8AE2-4411068595B2}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7E-49E6-9837-5906B8DCB998}"/>
                </c:ext>
              </c:extLst>
            </c:dLbl>
            <c:dLbl>
              <c:idx val="16"/>
              <c:layout>
                <c:manualLayout>
                  <c:x val="-2.9214814767355778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{E552A085-5B37-46EB-B99C-9E9DE8841C0C}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7E-49E6-9837-5906B8DCB998}"/>
                </c:ext>
              </c:extLst>
            </c:dLbl>
            <c:dLbl>
              <c:idx val="24"/>
              <c:layout>
                <c:manualLayout>
                  <c:x val="-3.48166865331125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{346E110E-7D69-4905-B4C9-DBD61BC6971C}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7E-49E6-9837-5906B8DCB9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{54461FB3-D8A3-4439-A16A-99D8AF984B6C}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7E-49E6-9837-5906B8DCB9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B7E-49E6-9837-5906B8DCB99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{E1DE406F-F685-4634-B6AF-63498C9863AA}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8E3-4F27-A513-F98C96C5D5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{A6F05655-FFFE-48D0-9707-40DC6F64CC23}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E3-4F27-A513-F98C96C5D5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{47FA66A5-F0EA-4D37-98B4-14309A8E4FFF}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E3-4F27-A513-F98C96C5D5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{D8D10050-9E0E-4007-9847-F7BE51EC5748}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E3-4F27-A513-F98C96C5D5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{4906F192-881C-4390-A051-B8AA1D3B7478}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E3-4F27-A513-F98C96C5D54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{EC65ACE0-05E6-4CD9-A8A4-6FF368B77DAD}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8E3-4F27-A513-F98C96C5D54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{E4C170A1-5DCE-4E8C-8B9C-6CF383793292}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8E3-4F27-A513-F98C96C5D54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{5BC61516-758D-4D78-B060-7D5F635369A1}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8E3-4F27-A513-F98C96C5D54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{B577F149-7EC3-49C2-8AAF-E250DCE96206}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8E3-4F27-A513-F98C96C5D5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10.5</c:v>
                </c:pt>
                <c:pt idx="8">
                  <c:v>10</c:v>
                </c:pt>
                <c:pt idx="16">
                  <c:v>10</c:v>
                </c:pt>
                <c:pt idx="24">
                  <c:v>9.6</c:v>
                </c:pt>
                <c:pt idx="32">
                  <c:v>9.6999999999999993</c:v>
                </c:pt>
              </c:numCache>
            </c:numRef>
          </c:xVal>
          <c:yVal>
            <c:numRef>
              <c:f>公会計指標分析・財政指標組合せ分析表!$BP$73:$DC$73</c:f>
              <c:numCache>
                <c:formatCode>#,##0.0;"▲ "#,##0.0</c:formatCode>
                <c:ptCount val="40"/>
                <c:pt idx="32">
                  <c:v>2</c:v>
                </c:pt>
              </c:numCache>
            </c:numRef>
          </c:yVal>
          <c:smooth val="0"/>
          <c:extLst>
            <c:ext xmlns:c16="http://schemas.microsoft.com/office/drawing/2014/chart" uri="{C3380CC4-5D6E-409C-BE32-E72D297353CC}">
              <c16:uniqueId val="{00000009-D8E3-4F27-A513-F98C96C5D54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{93F31540-A017-4B92-9BA9-4FE87617F480}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8E3-4F27-A513-F98C96C5D54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{FF2A314F-58DC-48E5-8A8C-05F24DE1938C}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E3-4F27-A513-F98C96C5D5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{BF87EB7A-9227-4401-9E56-BD73CB6C0516}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E3-4F27-A513-F98C96C5D5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{976DCF96-4278-456B-A9EC-0821DFB75995}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E3-4F27-A513-F98C96C5D5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{14014A4A-1032-4CBA-9F21-292309B6A42F}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E3-4F27-A513-F98C96C5D541}"/>
                </c:ext>
              </c:extLst>
            </c:dLbl>
            <c:dLbl>
              <c:idx val="8"/>
              <c:layout>
                <c:manualLayout>
                  <c:x val="-1.8235628084250128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{C8873306-9E7F-458F-8F05-EE91C75C6FF1}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8E3-4F27-A513-F98C96C5D54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{CC64609C-66C3-4E60-BC66-1DCEA375A709}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8E3-4F27-A513-F98C96C5D541}"/>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{3F7B3AB8-C448-41D1-8487-03F5F65EAD3C}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8E3-4F27-A513-F98C96C5D541}"/>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{E4335744-8A4A-46B0-A20C-DAF0D9BD8D61}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8E3-4F27-A513-F98C96C5D5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8E3-4F27-A513-F98C96C5D541}"/>
            </c:ext>
          </c:extLst>
        </c:ser>
        <c:dLbls>
          <c:showLegendKey val="0"/>
          <c:showVal val="1"/>
          <c:showCatName val="0"/>
          <c:showSerName val="0"/>
          <c:showPercent val="0"/>
          <c:showBubbleSize val="0"/>
        </c:dLbls>
        <c:axId val="84219776"/>
        <c:axId val="84234240"/>
      </c:scatterChart>
      <c:valAx>
        <c:axId val="84219776"/>
        <c:scaling>
          <c:orientation val="maxMin"/>
          <c:max val="9.7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5BFFA31-D426-42F2-8A9F-77632E1DD28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F99B7B0-77AD-4EE1-82F7-CD40BDBFCF68}"/>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E7F0CD8-329B-4FBE-B478-11662188B7B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3594FD71-71AA-4C0B-9CFB-9045EE8581FA}"/>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4AEE72E5-C046-4746-9150-E5648573FE2D}"/>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D4EA58D-6188-4542-8DE5-43948574724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4C0C1CF-2999-45CD-A0E4-B1AA0DEC3C8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E23EC8BE-1D45-43E0-BF51-CBF09485ACBD}"/>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7E6A830-D3CE-43F6-B59C-B27622520658}"/>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5DB68F8-12D4-49CD-8A38-801127A3059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9036908-FE4D-43E9-BDF0-4752EE5C26C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60B2CB8-C042-4834-A157-884A696A7059}"/>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6705043F-CB45-4860-930E-DC7DE730B12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9566A00-062E-46C1-8B7E-788E5DADF72B}"/>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4CF1A76-F289-42E8-A231-53FEC569891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93A0ED9-98D9-4E70-824C-E86275D90DE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693D4BF3-F4B6-4FF3-A0D4-C53AABF2F9C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771E80EE-B2E6-475E-B992-CF872BAA290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375C576-DC95-4601-B4BD-389E8DD80B2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D11FB15-880C-41CC-A0F1-56694480822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EBD24B5-BAC1-4CC2-AC16-6CE03EBECF1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15C46D5-3DA2-413B-8BCD-08129F4DA4C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668D07F-9E56-4123-AAFD-9640EA9434A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F3481CA-6662-4D19-8002-4A990D588B3E}"/>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CF87B71-A506-4765-A8DD-4437D131887C}"/>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D07F186-3F3F-4B31-B08E-7C9964D1077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92EE4F2-4979-4D0A-A2A1-5181645C653D}"/>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C32E20F-76AF-4B42-8504-EBDF87637DDC}"/>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37702CA-C527-4679-878B-55F0BF142FB1}"/>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353C8C54-5E7C-46A5-9FAE-CF8A9C27B8BE}"/>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F8B89CD7-8108-402A-952C-DC792ECCE0F7}"/>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E6E3C7A-B1EF-4C0F-933D-98CB318FFCE8}"/>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65D94D0-975A-46B4-9130-E4EC6CA038AC}"/>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872C8AA-DF6E-488B-9D31-5D50DE68F2D6}"/>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67203D7F-BA42-41FA-AB0F-D90F097346A7}"/>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6202C4D-A51C-465A-BA63-7A6554616302}"/>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1386197A-AB3B-4C4C-A97B-9890CF4CA59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BCD6A394-BDE2-4FEC-97E4-09B60E92C8A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2F36F5EC-1C31-48B4-96A4-FC4E8B4FE38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55FADA0-1A81-496A-8026-EBE638ED7D58}"/>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EA6ABCF-262F-4562-863C-83FC1D4D2356}"/>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CA64D60-424E-4AB7-8DEB-48D9654E7E4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6C1817A-7960-4FCE-8455-289BCFA7112C}"/>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5D79F8E-2E39-446A-982F-E872E2627F3E}"/>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B4C4FAE-AA56-4121-B1C3-43603C3B0B3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44310CF-7A44-432D-B697-212487F6B44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6E82677D-4062-46EE-AE45-3EE6BFF5E13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CB99391C-ED0E-4DFE-9E83-65FC9BA9AC3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B5ECEED6-C25D-48CC-8C6B-D9E1B43DCB85}"/>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　町内に空港が所在するため、航空業に係る固定資産税や航空燃料譲与税の収入があるものの、歳入に占める町税の割合は１割程度であり、人口が減少していく中、今後も地方交付税の依存度が高まる傾向に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CCD7A45-FB12-4F2E-967B-F8AE2C30F32C}"/>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9BC08241-194B-4D23-99B7-E4AE6DE1E936}"/>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9833A4E5-D829-4F6C-8D7B-1837E9791152}"/>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2113C6A-04A5-4358-9E39-FBDDA0F6857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34C0D55C-A25F-45AC-8FD7-3940C47C7B82}"/>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28F1A9DD-AABB-4E34-926C-4DFE9603EBAE}"/>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C0F6677F-8AD5-4DE0-A7FD-B3C25E6E69B8}"/>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32C85484-D02A-45EA-849C-5779B806FA9D}"/>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AF967DAF-D5F0-441B-A227-46D8C2430463}"/>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7B7EDBA3-F3D0-4761-B6E5-289AC8A0F3B2}"/>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53A66C21-640B-4641-8E3E-9CF3D2019D31}"/>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4D480DE4-EAA4-4C1F-BC15-D8D830FDC011}"/>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BE82A5F7-D0F5-4639-AD66-2F40310869C9}"/>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F7FDCA95-1FD0-4A70-8F90-DDB838C01A2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1DD8684D-8B37-44D8-837E-23D76944236A}"/>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414F65ED-826D-4777-88F4-C8FC7E181F69}"/>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3DED8880-DB3C-48C1-96A5-55C88C8BE576}"/>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912F037A-5502-48ED-BD4F-67F359DDEB6B}"/>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5568165A-CFD8-4C49-90E5-F058A4FD0F91}"/>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675C66F7-76D5-4DC0-BFB2-A1C6CFC632E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C722F33-2464-4FB5-A97B-DE0F8453E5AF}"/>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15724</xdr:rowOff>
    </xdr:from>
    <xdr:to>
      <xdr:col>23</xdr:col>
      <xdr:colOff>133350</xdr:colOff>
      <xdr:row>44</xdr:row>
      <xdr:rowOff>27215</xdr:rowOff>
    </xdr:to>
    <xdr:cxnSp macro="">
      <xdr:nvCxnSpPr>
        <xdr:cNvPr id="70" name="直線コネクタ 69">
          <a:extLst>
            <a:ext uri="{FF2B5EF4-FFF2-40B4-BE49-F238E27FC236}">
              <a16:creationId xmlns:a16="http://schemas.microsoft.com/office/drawing/2014/main" id="{CFA3323D-12E7-46EC-8FB4-6F91C4B0745D}"/>
            </a:ext>
          </a:extLst>
        </xdr:cNvPr>
        <xdr:cNvCxnSpPr/>
      </xdr:nvCxnSpPr>
      <xdr:spPr>
        <a:xfrm flipV="1">
          <a:off x="4114800" y="7559524"/>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E2190EF-C9E6-4EFE-9D65-73F997DD3FC8}"/>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2D440C84-BB3E-4622-9566-64F15B4706CB}"/>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27215</xdr:rowOff>
    </xdr:to>
    <xdr:cxnSp macro="">
      <xdr:nvCxnSpPr>
        <xdr:cNvPr id="73" name="直線コネクタ 72">
          <a:extLst>
            <a:ext uri="{FF2B5EF4-FFF2-40B4-BE49-F238E27FC236}">
              <a16:creationId xmlns:a16="http://schemas.microsoft.com/office/drawing/2014/main" id="{4FA3BF63-B800-4F42-AFC4-B8F27C946E82}"/>
            </a:ext>
          </a:extLst>
        </xdr:cNvPr>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9FF3BDA7-2EF1-4C40-8B77-7C016D68DD89}"/>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F073DF91-FA75-40EC-A42F-885AFE8B8E6A}"/>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27215</xdr:rowOff>
    </xdr:to>
    <xdr:cxnSp macro="">
      <xdr:nvCxnSpPr>
        <xdr:cNvPr id="76" name="直線コネクタ 75">
          <a:extLst>
            <a:ext uri="{FF2B5EF4-FFF2-40B4-BE49-F238E27FC236}">
              <a16:creationId xmlns:a16="http://schemas.microsoft.com/office/drawing/2014/main" id="{AA26EF45-1B95-4932-966D-DD9B38A22172}"/>
            </a:ext>
          </a:extLst>
        </xdr:cNvPr>
        <xdr:cNvCxnSpPr/>
      </xdr:nvCxnSpPr>
      <xdr:spPr>
        <a:xfrm>
          <a:off x="2336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8D62ACED-0C03-4DE7-B89A-667AE28A5F96}"/>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6B7B104A-71A7-49AC-BFDB-2AF22C6B86FC}"/>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15724</xdr:rowOff>
    </xdr:to>
    <xdr:cxnSp macro="">
      <xdr:nvCxnSpPr>
        <xdr:cNvPr id="79" name="直線コネクタ 78">
          <a:extLst>
            <a:ext uri="{FF2B5EF4-FFF2-40B4-BE49-F238E27FC236}">
              <a16:creationId xmlns:a16="http://schemas.microsoft.com/office/drawing/2014/main" id="{248B69F7-5395-40F1-B3A2-0469A5C83AEE}"/>
            </a:ext>
          </a:extLst>
        </xdr:cNvPr>
        <xdr:cNvCxnSpPr/>
      </xdr:nvCxnSpPr>
      <xdr:spPr>
        <a:xfrm>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C32E4AEF-169F-40DF-909A-8A911F004A8F}"/>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C1FF681F-714C-42AD-8D5A-CB52642D0861}"/>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BD8C79FF-264E-4432-8C51-DCD8ED93E52F}"/>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DB60FACC-94EA-4CBE-BCBC-639E4FAB7A47}"/>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95D41A97-50E8-45B6-B8E4-94784E8FF992}"/>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26BF7B69-1E22-4AA1-9AFC-1AC96E9174F8}"/>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DC0421FD-9241-4DCD-95CD-664565872E9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3B02589-8102-46F0-A95F-B2C71687794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C7ADEFBD-132D-4392-804B-4B33B2CA58D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136374</xdr:rowOff>
    </xdr:from>
    <xdr:to>
      <xdr:col>23</xdr:col>
      <xdr:colOff>184150</xdr:colOff>
      <xdr:row>44</xdr:row>
      <xdr:rowOff>66524</xdr:rowOff>
    </xdr:to>
    <xdr:sp macro="" textlink="">
      <xdr:nvSpPr>
        <xdr:cNvPr id="89" name="楕円 88">
          <a:extLst>
            <a:ext uri="{FF2B5EF4-FFF2-40B4-BE49-F238E27FC236}">
              <a16:creationId xmlns:a16="http://schemas.microsoft.com/office/drawing/2014/main" id="{EE0F8A88-26C7-42AE-8344-017610DA7A9E}"/>
            </a:ext>
          </a:extLst>
        </xdr:cNvPr>
        <xdr:cNvSpPr/>
      </xdr:nvSpPr>
      <xdr:spPr>
        <a:xfrm>
          <a:off x="49022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108451</xdr:rowOff>
    </xdr:from>
    <xdr:ext cx="762000" cy="259045"/>
    <xdr:sp macro="" textlink="">
      <xdr:nvSpPr>
        <xdr:cNvPr id="90" name="財政力該当値テキスト">
          <a:extLst>
            <a:ext uri="{FF2B5EF4-FFF2-40B4-BE49-F238E27FC236}">
              <a16:creationId xmlns:a16="http://schemas.microsoft.com/office/drawing/2014/main" id="{F947695D-D9CB-4307-ADAA-A9E2B7B2996A}"/>
            </a:ext>
          </a:extLst>
        </xdr:cNvPr>
        <xdr:cNvSpPr txBox="1"/>
      </xdr:nvSpPr>
      <xdr:spPr>
        <a:xfrm>
          <a:off x="5041900" y="7480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a:extLst>
            <a:ext uri="{FF2B5EF4-FFF2-40B4-BE49-F238E27FC236}">
              <a16:creationId xmlns:a16="http://schemas.microsoft.com/office/drawing/2014/main" id="{DC337E18-EBC3-4F07-BA5D-A4962E80BA3C}"/>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a:extLst>
            <a:ext uri="{FF2B5EF4-FFF2-40B4-BE49-F238E27FC236}">
              <a16:creationId xmlns:a16="http://schemas.microsoft.com/office/drawing/2014/main" id="{27A5380D-93B1-4E07-9E4E-4348CE19928E}"/>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a:extLst>
            <a:ext uri="{FF2B5EF4-FFF2-40B4-BE49-F238E27FC236}">
              <a16:creationId xmlns:a16="http://schemas.microsoft.com/office/drawing/2014/main" id="{A20D8510-CCCD-4150-B433-EB53846A26C1}"/>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a:extLst>
            <a:ext uri="{FF2B5EF4-FFF2-40B4-BE49-F238E27FC236}">
              <a16:creationId xmlns:a16="http://schemas.microsoft.com/office/drawing/2014/main" id="{9BDAF033-70D7-44B4-AAA2-B30B7593AC5A}"/>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a:extLst>
            <a:ext uri="{FF2B5EF4-FFF2-40B4-BE49-F238E27FC236}">
              <a16:creationId xmlns:a16="http://schemas.microsoft.com/office/drawing/2014/main" id="{421E5DFE-2463-4C47-BFA6-7E3152F3A354}"/>
            </a:ext>
          </a:extLst>
        </xdr:cNvPr>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a:extLst>
            <a:ext uri="{FF2B5EF4-FFF2-40B4-BE49-F238E27FC236}">
              <a16:creationId xmlns:a16="http://schemas.microsoft.com/office/drawing/2014/main" id="{8D505A66-E5AC-44A3-A8F9-996B6603DC39}"/>
            </a:ext>
          </a:extLst>
        </xdr:cNvPr>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id="{D57405CE-AE0F-41EC-9B4E-39D6A187EC9A}"/>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87E8B47A-06D6-4426-9402-2212BBA8EE2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F950B74A-1610-4C79-88E8-89488DC9D79D}"/>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19AC6927-9C65-4ECE-BD5A-DECC43E30D8D}"/>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47EBA8F6-146A-4FA0-A10E-353B01840EF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40C867E6-2DCC-4522-BF25-A073E9F1B87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512B58B9-9430-442F-A571-58BEA0C00AA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CBFA7486-56F5-4EF7-B86B-9CDE22408F7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C5A37A8A-B8FC-44E9-B778-93F9061B6033}"/>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47996899-A8FD-4EFE-871F-CC566E2D8A07}"/>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6CD2BC20-E98A-4DE3-80A0-326C7919A4D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453FFA4C-C56E-4090-BF89-6DFDD8217DF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DC98E5BE-2199-46EA-9ED3-AC9E7BD2C556}"/>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6A184A3-959E-4A85-AB90-14B3E613A48F}"/>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5AE85F89-93A0-42B5-B5A1-2FF4877D1061}"/>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ja-JP" altLang="en-US" sz="1100">
              <a:solidFill>
                <a:schemeClr val="dk1"/>
              </a:solidFill>
              <a:effectLst/>
              <a:latin typeface="+mn-lt"/>
              <a:ea typeface="+mn-ea"/>
              <a:cs typeface="+mn-cs"/>
            </a:rPr>
            <a:t>０．７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前年度に続き、</a:t>
          </a:r>
          <a:r>
            <a:rPr kumimoji="1" lang="ja-JP" altLang="ja-JP" sz="1100">
              <a:solidFill>
                <a:schemeClr val="dk1"/>
              </a:solidFill>
              <a:effectLst/>
              <a:latin typeface="+mn-lt"/>
              <a:ea typeface="+mn-ea"/>
              <a:cs typeface="+mn-cs"/>
            </a:rPr>
            <a:t>９０％を超え、高い比率となっている。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前年度より公債費、人件費、物件費は増加した。歳出に占める公債費</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人件費、物件費の比率が高く、依然として財政の硬直化が進んだ状態となっている。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引き続き新たな町債発行の抑制や、経常経費の抑制に努める。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CECFACDB-8130-4874-8C38-7E1BEC805EBE}"/>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81CA471E-45A5-4CB7-8B1A-9173E101C7A4}"/>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8BAECD45-DFE5-447D-9AAE-5AF131EAA1E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399664F6-4F38-4459-AF67-D15F0395685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6E739147-FA8A-420D-8368-D66997342802}"/>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9E57CCE-6FB1-46B2-827B-9B49BD10EBB9}"/>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C30A29C1-1092-4383-AB6E-3D0877A091DF}"/>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4697B2EC-430E-4C6E-B628-0DD398DE9622}"/>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9994837E-FCA0-4382-8A46-4D6CD04C60EF}"/>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2E45A9D1-3BF0-4431-897A-A54D7CFB64E9}"/>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FFE1AE96-1E86-43C8-8038-F7C588C0E1AD}"/>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538ECCA5-70A3-4FC1-B646-537818D0F76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94B1F474-C415-42B3-B089-20309295AEB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E9B9FB42-3A24-4752-9F88-AAC6D9DE96C2}"/>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66FC4BFF-243B-460A-BAEB-273DD9FD638D}"/>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3B1EB4D3-ACB2-43D1-8873-D69DF820D781}"/>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E63D744A-46B3-4EA6-B49B-771DCCD26D24}"/>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326146B0-FE48-4F91-9392-C470C80E1F69}"/>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6D9784A2-4E67-47BE-A5FC-8F5AB1547151}"/>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68326</xdr:rowOff>
    </xdr:from>
    <xdr:to>
      <xdr:col>23</xdr:col>
      <xdr:colOff>133350</xdr:colOff>
      <xdr:row>64</xdr:row>
      <xdr:rowOff>102108</xdr:rowOff>
    </xdr:to>
    <xdr:cxnSp macro="">
      <xdr:nvCxnSpPr>
        <xdr:cNvPr id="131" name="直線コネクタ 130">
          <a:extLst>
            <a:ext uri="{FF2B5EF4-FFF2-40B4-BE49-F238E27FC236}">
              <a16:creationId xmlns:a16="http://schemas.microsoft.com/office/drawing/2014/main" id="{B740FFA2-4F8C-428B-88E1-363A6FEC1D55}"/>
            </a:ext>
          </a:extLst>
        </xdr:cNvPr>
        <xdr:cNvCxnSpPr/>
      </xdr:nvCxnSpPr>
      <xdr:spPr>
        <a:xfrm flipV="1">
          <a:off x="4114800" y="11041126"/>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C7B6730-87D7-476A-9FEB-73520D1BCD7C}"/>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655C53F1-3CD3-430A-8656-5F81377303AB}"/>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143256</xdr:rowOff>
    </xdr:from>
    <xdr:to>
      <xdr:col>19</xdr:col>
      <xdr:colOff>133350</xdr:colOff>
      <xdr:row>64</xdr:row>
      <xdr:rowOff>102108</xdr:rowOff>
    </xdr:to>
    <xdr:cxnSp macro="">
      <xdr:nvCxnSpPr>
        <xdr:cNvPr id="134" name="直線コネクタ 133">
          <a:extLst>
            <a:ext uri="{FF2B5EF4-FFF2-40B4-BE49-F238E27FC236}">
              <a16:creationId xmlns:a16="http://schemas.microsoft.com/office/drawing/2014/main" id="{32919166-C0EA-457F-A26B-55CE6BAD5D1D}"/>
            </a:ext>
          </a:extLst>
        </xdr:cNvPr>
        <xdr:cNvCxnSpPr/>
      </xdr:nvCxnSpPr>
      <xdr:spPr>
        <a:xfrm>
          <a:off x="3225800" y="10944606"/>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1BC5EDBB-2FEC-453B-A291-AB12AFB58018}"/>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6A088F97-5C75-4C34-ADDC-B36FCA957D44}"/>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80518</xdr:rowOff>
    </xdr:from>
    <xdr:to>
      <xdr:col>15</xdr:col>
      <xdr:colOff>82550</xdr:colOff>
      <xdr:row>63</xdr:row>
      <xdr:rowOff>143256</xdr:rowOff>
    </xdr:to>
    <xdr:cxnSp macro="">
      <xdr:nvCxnSpPr>
        <xdr:cNvPr id="137" name="直線コネクタ 136">
          <a:extLst>
            <a:ext uri="{FF2B5EF4-FFF2-40B4-BE49-F238E27FC236}">
              <a16:creationId xmlns:a16="http://schemas.microsoft.com/office/drawing/2014/main" id="{FEFC7683-38EB-4970-8D22-AC65E8EA2C2D}"/>
            </a:ext>
          </a:extLst>
        </xdr:cNvPr>
        <xdr:cNvCxnSpPr/>
      </xdr:nvCxnSpPr>
      <xdr:spPr>
        <a:xfrm>
          <a:off x="2336800" y="10881868"/>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8B42177A-1426-44BE-9F07-D3E9A3FA86C5}"/>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EA3789AE-F5A0-460E-997B-290B012A2606}"/>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80518</xdr:rowOff>
    </xdr:from>
    <xdr:to>
      <xdr:col>11</xdr:col>
      <xdr:colOff>31750</xdr:colOff>
      <xdr:row>64</xdr:row>
      <xdr:rowOff>34544</xdr:rowOff>
    </xdr:to>
    <xdr:cxnSp macro="">
      <xdr:nvCxnSpPr>
        <xdr:cNvPr id="140" name="直線コネクタ 139">
          <a:extLst>
            <a:ext uri="{FF2B5EF4-FFF2-40B4-BE49-F238E27FC236}">
              <a16:creationId xmlns:a16="http://schemas.microsoft.com/office/drawing/2014/main" id="{1476264C-6A1E-4706-83CF-50343085CDE5}"/>
            </a:ext>
          </a:extLst>
        </xdr:cNvPr>
        <xdr:cNvCxnSpPr/>
      </xdr:nvCxnSpPr>
      <xdr:spPr>
        <a:xfrm flipV="1">
          <a:off x="1447800" y="1088186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D27AFAA5-CA25-48BA-AF35-5435DED2619E}"/>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558530B9-09F3-4B92-AB96-0EF2DFA8760C}"/>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87C84872-A2BB-43FC-8C91-0E770BE6E588}"/>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1627D5C2-C68E-44E1-9A85-05DC28ED7539}"/>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442DF806-0038-4213-894A-A48D007F057B}"/>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C2439EB-3F1E-4568-9882-257F70B7356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ED85C108-3F22-4DB5-905B-1494EB839AA9}"/>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3B33C26-AF75-467A-BBA1-D503DE3B14DB}"/>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99BA10A4-4574-4548-B9EC-E413CBF0225F}"/>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17526</xdr:rowOff>
    </xdr:from>
    <xdr:to>
      <xdr:col>23</xdr:col>
      <xdr:colOff>184150</xdr:colOff>
      <xdr:row>64</xdr:row>
      <xdr:rowOff>119126</xdr:rowOff>
    </xdr:to>
    <xdr:sp macro="" textlink="">
      <xdr:nvSpPr>
        <xdr:cNvPr id="150" name="楕円 149">
          <a:extLst>
            <a:ext uri="{FF2B5EF4-FFF2-40B4-BE49-F238E27FC236}">
              <a16:creationId xmlns:a16="http://schemas.microsoft.com/office/drawing/2014/main" id="{E9975685-4220-4B51-8DD8-9EBFB01F122A}"/>
            </a:ext>
          </a:extLst>
        </xdr:cNvPr>
        <xdr:cNvSpPr/>
      </xdr:nvSpPr>
      <xdr:spPr>
        <a:xfrm>
          <a:off x="4902200" y="109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161053</xdr:rowOff>
    </xdr:from>
    <xdr:ext cx="762000" cy="259045"/>
    <xdr:sp macro="" textlink="">
      <xdr:nvSpPr>
        <xdr:cNvPr id="151" name="財政構造の弾力性該当値テキスト">
          <a:extLst>
            <a:ext uri="{FF2B5EF4-FFF2-40B4-BE49-F238E27FC236}">
              <a16:creationId xmlns:a16="http://schemas.microsoft.com/office/drawing/2014/main" id="{5558EE09-A127-4E9A-B703-B72BFE6F3FD3}"/>
            </a:ext>
          </a:extLst>
        </xdr:cNvPr>
        <xdr:cNvSpPr txBox="1"/>
      </xdr:nvSpPr>
      <xdr:spPr>
        <a:xfrm>
          <a:off x="5041900" y="1096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51308</xdr:rowOff>
    </xdr:from>
    <xdr:to>
      <xdr:col>19</xdr:col>
      <xdr:colOff>184150</xdr:colOff>
      <xdr:row>64</xdr:row>
      <xdr:rowOff>152908</xdr:rowOff>
    </xdr:to>
    <xdr:sp macro="" textlink="">
      <xdr:nvSpPr>
        <xdr:cNvPr id="152" name="楕円 151">
          <a:extLst>
            <a:ext uri="{FF2B5EF4-FFF2-40B4-BE49-F238E27FC236}">
              <a16:creationId xmlns:a16="http://schemas.microsoft.com/office/drawing/2014/main" id="{66AEA3A0-73DF-4B47-B92A-B77EF4A3FBC4}"/>
            </a:ext>
          </a:extLst>
        </xdr:cNvPr>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137685</xdr:rowOff>
    </xdr:from>
    <xdr:ext cx="736600" cy="259045"/>
    <xdr:sp macro="" textlink="">
      <xdr:nvSpPr>
        <xdr:cNvPr id="153" name="テキスト ボックス 152">
          <a:extLst>
            <a:ext uri="{FF2B5EF4-FFF2-40B4-BE49-F238E27FC236}">
              <a16:creationId xmlns:a16="http://schemas.microsoft.com/office/drawing/2014/main" id="{7DBE2970-7281-4A41-B558-22379034C15D}"/>
            </a:ext>
          </a:extLst>
        </xdr:cNvPr>
        <xdr:cNvSpPr txBox="1"/>
      </xdr:nvSpPr>
      <xdr:spPr>
        <a:xfrm>
          <a:off x="3733800" y="1111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92456</xdr:rowOff>
    </xdr:from>
    <xdr:to>
      <xdr:col>15</xdr:col>
      <xdr:colOff>133350</xdr:colOff>
      <xdr:row>64</xdr:row>
      <xdr:rowOff>22606</xdr:rowOff>
    </xdr:to>
    <xdr:sp macro="" textlink="">
      <xdr:nvSpPr>
        <xdr:cNvPr id="154" name="楕円 153">
          <a:extLst>
            <a:ext uri="{FF2B5EF4-FFF2-40B4-BE49-F238E27FC236}">
              <a16:creationId xmlns:a16="http://schemas.microsoft.com/office/drawing/2014/main" id="{3DA88FFB-4CB4-48C8-9B9A-5208A359C9CE}"/>
            </a:ext>
          </a:extLst>
        </xdr:cNvPr>
        <xdr:cNvSpPr/>
      </xdr:nvSpPr>
      <xdr:spPr>
        <a:xfrm>
          <a:off x="3175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7383</xdr:rowOff>
    </xdr:from>
    <xdr:ext cx="762000" cy="259045"/>
    <xdr:sp macro="" textlink="">
      <xdr:nvSpPr>
        <xdr:cNvPr id="155" name="テキスト ボックス 154">
          <a:extLst>
            <a:ext uri="{FF2B5EF4-FFF2-40B4-BE49-F238E27FC236}">
              <a16:creationId xmlns:a16="http://schemas.microsoft.com/office/drawing/2014/main" id="{1249E0F1-5193-44A1-B873-D9A9B80A268B}"/>
            </a:ext>
          </a:extLst>
        </xdr:cNvPr>
        <xdr:cNvSpPr txBox="1"/>
      </xdr:nvSpPr>
      <xdr:spPr>
        <a:xfrm>
          <a:off x="2844800" y="1098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29718</xdr:rowOff>
    </xdr:from>
    <xdr:to>
      <xdr:col>11</xdr:col>
      <xdr:colOff>82550</xdr:colOff>
      <xdr:row>63</xdr:row>
      <xdr:rowOff>131318</xdr:rowOff>
    </xdr:to>
    <xdr:sp macro="" textlink="">
      <xdr:nvSpPr>
        <xdr:cNvPr id="156" name="楕円 155">
          <a:extLst>
            <a:ext uri="{FF2B5EF4-FFF2-40B4-BE49-F238E27FC236}">
              <a16:creationId xmlns:a16="http://schemas.microsoft.com/office/drawing/2014/main" id="{B7760F0C-6D46-44C4-9A6F-69FB0544DAD8}"/>
            </a:ext>
          </a:extLst>
        </xdr:cNvPr>
        <xdr:cNvSpPr/>
      </xdr:nvSpPr>
      <xdr:spPr>
        <a:xfrm>
          <a:off x="2286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116095</xdr:rowOff>
    </xdr:from>
    <xdr:ext cx="762000" cy="259045"/>
    <xdr:sp macro="" textlink="">
      <xdr:nvSpPr>
        <xdr:cNvPr id="157" name="テキスト ボックス 156">
          <a:extLst>
            <a:ext uri="{FF2B5EF4-FFF2-40B4-BE49-F238E27FC236}">
              <a16:creationId xmlns:a16="http://schemas.microsoft.com/office/drawing/2014/main" id="{147298D1-3E95-413F-9E19-05044C95EB93}"/>
            </a:ext>
          </a:extLst>
        </xdr:cNvPr>
        <xdr:cNvSpPr txBox="1"/>
      </xdr:nvSpPr>
      <xdr:spPr>
        <a:xfrm>
          <a:off x="1955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58" name="楕円 157">
          <a:extLst>
            <a:ext uri="{FF2B5EF4-FFF2-40B4-BE49-F238E27FC236}">
              <a16:creationId xmlns:a16="http://schemas.microsoft.com/office/drawing/2014/main" id="{0A866B8F-AEE1-4D55-A640-D7A647131B1D}"/>
            </a:ext>
          </a:extLst>
        </xdr:cNvPr>
        <xdr:cNvSpPr/>
      </xdr:nvSpPr>
      <xdr:spPr>
        <a:xfrm>
          <a:off x="1397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70121</xdr:rowOff>
    </xdr:from>
    <xdr:ext cx="762000" cy="259045"/>
    <xdr:sp macro="" textlink="">
      <xdr:nvSpPr>
        <xdr:cNvPr id="159" name="テキスト ボックス 158">
          <a:extLst>
            <a:ext uri="{FF2B5EF4-FFF2-40B4-BE49-F238E27FC236}">
              <a16:creationId xmlns:a16="http://schemas.microsoft.com/office/drawing/2014/main" id="{C273A0C3-21A3-4616-8A9A-EDAE543A9D5A}"/>
            </a:ext>
          </a:extLst>
        </xdr:cNvPr>
        <xdr:cNvSpPr txBox="1"/>
      </xdr:nvSpPr>
      <xdr:spPr>
        <a:xfrm>
          <a:off x="1066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E58373EF-0640-48F8-B16A-898E25EB321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170D83F6-FA35-4824-A13A-A7181EACA7F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B981D7F1-50A4-4FD4-B493-751B8C70BA4A}"/>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[512,908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240B3234-E097-49BD-9670-4CFE36B510A3}"/>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80D6C10E-96B7-4EF1-B031-431190119CB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B2690D5E-5DF6-4FB1-8015-FFC196DF8E21}"/>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FC7CCAE-9636-4307-9A35-C241A1EA48E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354434EC-7CE7-4FA1-B99F-2681EBEA42A4}"/>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13B3E9D0-EFC0-4567-833B-752D0AF3275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B8C4C3A5-0074-4C86-8547-3E7456281188}"/>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FB5A183A-F8FB-4335-AE29-48A2A10E1F21}"/>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E17691F8-396E-4996-B111-24261F2AF98B}"/>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46C341E8-4107-4BE7-9398-AC50BD10E47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１８年の合併以降、総合支所方式を採用しており、人件費や物件費は類似団体に比べ高い傾向にある。人件費については、「定員適正化計画」により、職員の適正な配置や組織・機構の見直しを図り、職員給与費の削減に努めているが、令和３年度に町立の北海道大空高等学校が開校したため、新たに教職員に係る人件費等が同年度から増額となっている。物件費については、引き続き経費節減に努めているが、公共施設は旧町村ごとに類似施設があるため、物件費を押し上げる要因になっている。老朽化が著しいものも多く、必要性等を考慮しながら効率的運用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5319E1C0-B10D-4BC9-A17B-9C5230F4B84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F8FA80AE-6DC0-448A-8A92-578558EF51D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C7055D13-B136-4676-9BD4-935343371F4D}"/>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2F026F5E-3034-4F61-9A3F-65B14BB67563}"/>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E9A2CB91-3EF1-471D-A6F7-2322E74C7E8A}"/>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9157502F-14AD-4BC7-B1D9-0CCC58BE069C}"/>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2F46B4AB-9A28-4C6D-896B-7CE90D7EB4A1}"/>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79A337E6-E6A1-45C0-B412-14B52564E456}"/>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4F247590-C5A4-49EB-9C7D-542D29E85B11}"/>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B2A20A2D-3271-4B55-8AAF-39F18C9B3B56}"/>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E4A3812E-C960-48A1-AC1F-8E1ED0A97C0B}"/>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157F1CE6-AEE0-4DC4-ADF5-82E9213B0CF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832BCD96-6755-481A-9157-A83E2FD3F958}"/>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FC3A3B5D-027E-4EAE-A05A-8D6FBCB3667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37C8116-C2FB-453F-A3DD-EDFC01CDDEF7}"/>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564EB48C-AADE-4A0A-B07C-C1033000B98A}"/>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A545926F-C6EF-44E6-BF33-54C87AEDB95A}"/>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8A5D882E-1874-4EC4-B607-BBD80941CE8B}"/>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7FBF9FC2-3065-42AD-9506-6B328E017CA4}"/>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169118</xdr:rowOff>
    </xdr:from>
    <xdr:to>
      <xdr:col>23</xdr:col>
      <xdr:colOff>133350</xdr:colOff>
      <xdr:row>85</xdr:row>
      <xdr:rowOff>62897</xdr:rowOff>
    </xdr:to>
    <xdr:cxnSp macro="">
      <xdr:nvCxnSpPr>
        <xdr:cNvPr id="192" name="直線コネクタ 191">
          <a:extLst>
            <a:ext uri="{FF2B5EF4-FFF2-40B4-BE49-F238E27FC236}">
              <a16:creationId xmlns:a16="http://schemas.microsoft.com/office/drawing/2014/main" id="{9FEB92BB-D241-4AA0-8B69-F63C63DFF125}"/>
            </a:ext>
          </a:extLst>
        </xdr:cNvPr>
        <xdr:cNvCxnSpPr/>
      </xdr:nvCxnSpPr>
      <xdr:spPr>
        <a:xfrm>
          <a:off x="4114800" y="14570918"/>
          <a:ext cx="838200" cy="6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88A833FA-D02B-449D-9488-83832B01EAA6}"/>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D82D9B2C-FB64-49D9-ACB3-05E1C9194DC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111094</xdr:rowOff>
    </xdr:from>
    <xdr:to>
      <xdr:col>19</xdr:col>
      <xdr:colOff>133350</xdr:colOff>
      <xdr:row>84</xdr:row>
      <xdr:rowOff>169118</xdr:rowOff>
    </xdr:to>
    <xdr:cxnSp macro="">
      <xdr:nvCxnSpPr>
        <xdr:cNvPr id="195" name="直線コネクタ 194">
          <a:extLst>
            <a:ext uri="{FF2B5EF4-FFF2-40B4-BE49-F238E27FC236}">
              <a16:creationId xmlns:a16="http://schemas.microsoft.com/office/drawing/2014/main" id="{CEC40BEE-532D-467F-8733-85B5192DC87C}"/>
            </a:ext>
          </a:extLst>
        </xdr:cNvPr>
        <xdr:cNvCxnSpPr/>
      </xdr:nvCxnSpPr>
      <xdr:spPr>
        <a:xfrm>
          <a:off x="3225800" y="14512894"/>
          <a:ext cx="889000" cy="5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D32408E3-F912-48A6-9900-058EDEA73E73}"/>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34917FF4-CC7E-41B7-A0B3-7B7F8B47B6B4}"/>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108823</xdr:rowOff>
    </xdr:from>
    <xdr:to>
      <xdr:col>15</xdr:col>
      <xdr:colOff>82550</xdr:colOff>
      <xdr:row>84</xdr:row>
      <xdr:rowOff>111094</xdr:rowOff>
    </xdr:to>
    <xdr:cxnSp macro="">
      <xdr:nvCxnSpPr>
        <xdr:cNvPr id="198" name="直線コネクタ 197">
          <a:extLst>
            <a:ext uri="{FF2B5EF4-FFF2-40B4-BE49-F238E27FC236}">
              <a16:creationId xmlns:a16="http://schemas.microsoft.com/office/drawing/2014/main" id="{B663479D-23F0-4F27-A3ED-4CE20515AD21}"/>
            </a:ext>
          </a:extLst>
        </xdr:cNvPr>
        <xdr:cNvCxnSpPr/>
      </xdr:nvCxnSpPr>
      <xdr:spPr>
        <a:xfrm>
          <a:off x="2336800" y="14510623"/>
          <a:ext cx="889000" cy="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D2B9836A-1672-444D-8C65-8861ABB9852A}"/>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699B3951-B075-4895-996C-05A29390033F}"/>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151671</xdr:rowOff>
    </xdr:from>
    <xdr:to>
      <xdr:col>11</xdr:col>
      <xdr:colOff>31750</xdr:colOff>
      <xdr:row>84</xdr:row>
      <xdr:rowOff>108823</xdr:rowOff>
    </xdr:to>
    <xdr:cxnSp macro="">
      <xdr:nvCxnSpPr>
        <xdr:cNvPr id="201" name="直線コネクタ 200">
          <a:extLst>
            <a:ext uri="{FF2B5EF4-FFF2-40B4-BE49-F238E27FC236}">
              <a16:creationId xmlns:a16="http://schemas.microsoft.com/office/drawing/2014/main" id="{F7D4D163-ABC8-4148-8B3E-D92415B5F93B}"/>
            </a:ext>
          </a:extLst>
        </xdr:cNvPr>
        <xdr:cNvCxnSpPr/>
      </xdr:nvCxnSpPr>
      <xdr:spPr>
        <a:xfrm>
          <a:off x="1447800" y="14382021"/>
          <a:ext cx="889000" cy="12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650433E9-DE46-4A24-945B-B8A9148F41E1}"/>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F1EFC284-E9B0-42B5-B87C-C117A8CC3CE4}"/>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F333CDC8-8576-4BFC-9DB9-E534288241D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D7ACCDD7-8609-4A92-85CA-C106A1948252}"/>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DF893E6C-4EBD-44C6-9F8F-DA719E916A9B}"/>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E0B184AE-92FC-4D6A-8D51-9A3942654F78}"/>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46F76F78-C7DC-42B1-ABDF-F5874221CA7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3E64896-EE8D-4705-B6DD-12B9D0935D7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821E2D73-0A4C-4CAC-8ABE-2B586F1812D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12097</xdr:rowOff>
    </xdr:from>
    <xdr:to>
      <xdr:col>23</xdr:col>
      <xdr:colOff>184150</xdr:colOff>
      <xdr:row>85</xdr:row>
      <xdr:rowOff>113697</xdr:rowOff>
    </xdr:to>
    <xdr:sp macro="" textlink="">
      <xdr:nvSpPr>
        <xdr:cNvPr id="211" name="楕円 210">
          <a:extLst>
            <a:ext uri="{FF2B5EF4-FFF2-40B4-BE49-F238E27FC236}">
              <a16:creationId xmlns:a16="http://schemas.microsoft.com/office/drawing/2014/main" id="{E1B879DD-EB54-4AC8-9AD4-E4D4609FADC2}"/>
            </a:ext>
          </a:extLst>
        </xdr:cNvPr>
        <xdr:cNvSpPr/>
      </xdr:nvSpPr>
      <xdr:spPr>
        <a:xfrm>
          <a:off x="4902200" y="1458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155624</xdr:rowOff>
    </xdr:from>
    <xdr:ext cx="762000" cy="259045"/>
    <xdr:sp macro="" textlink="">
      <xdr:nvSpPr>
        <xdr:cNvPr id="212" name="人件費・物件費等の状況該当値テキスト">
          <a:extLst>
            <a:ext uri="{FF2B5EF4-FFF2-40B4-BE49-F238E27FC236}">
              <a16:creationId xmlns:a16="http://schemas.microsoft.com/office/drawing/2014/main" id="{69F969A4-B610-4EC7-89CB-1E1DE36CB855}"/>
            </a:ext>
          </a:extLst>
        </xdr:cNvPr>
        <xdr:cNvSpPr txBox="1"/>
      </xdr:nvSpPr>
      <xdr:spPr>
        <a:xfrm>
          <a:off x="5041900" y="14557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118318</xdr:rowOff>
    </xdr:from>
    <xdr:to>
      <xdr:col>19</xdr:col>
      <xdr:colOff>184150</xdr:colOff>
      <xdr:row>85</xdr:row>
      <xdr:rowOff>48468</xdr:rowOff>
    </xdr:to>
    <xdr:sp macro="" textlink="">
      <xdr:nvSpPr>
        <xdr:cNvPr id="213" name="楕円 212">
          <a:extLst>
            <a:ext uri="{FF2B5EF4-FFF2-40B4-BE49-F238E27FC236}">
              <a16:creationId xmlns:a16="http://schemas.microsoft.com/office/drawing/2014/main" id="{4927C035-B746-4FD0-8E26-B8A466A48221}"/>
            </a:ext>
          </a:extLst>
        </xdr:cNvPr>
        <xdr:cNvSpPr/>
      </xdr:nvSpPr>
      <xdr:spPr>
        <a:xfrm>
          <a:off x="4064000" y="1452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33245</xdr:rowOff>
    </xdr:from>
    <xdr:ext cx="736600" cy="259045"/>
    <xdr:sp macro="" textlink="">
      <xdr:nvSpPr>
        <xdr:cNvPr id="214" name="テキスト ボックス 213">
          <a:extLst>
            <a:ext uri="{FF2B5EF4-FFF2-40B4-BE49-F238E27FC236}">
              <a16:creationId xmlns:a16="http://schemas.microsoft.com/office/drawing/2014/main" id="{4D072CAE-4B42-45CB-9914-DA55673536CC}"/>
            </a:ext>
          </a:extLst>
        </xdr:cNvPr>
        <xdr:cNvSpPr txBox="1"/>
      </xdr:nvSpPr>
      <xdr:spPr>
        <a:xfrm>
          <a:off x="3733800" y="1460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60294</xdr:rowOff>
    </xdr:from>
    <xdr:to>
      <xdr:col>15</xdr:col>
      <xdr:colOff>133350</xdr:colOff>
      <xdr:row>84</xdr:row>
      <xdr:rowOff>161894</xdr:rowOff>
    </xdr:to>
    <xdr:sp macro="" textlink="">
      <xdr:nvSpPr>
        <xdr:cNvPr id="215" name="楕円 214">
          <a:extLst>
            <a:ext uri="{FF2B5EF4-FFF2-40B4-BE49-F238E27FC236}">
              <a16:creationId xmlns:a16="http://schemas.microsoft.com/office/drawing/2014/main" id="{6D02DE59-AE1D-4152-814F-0B3252AC81EE}"/>
            </a:ext>
          </a:extLst>
        </xdr:cNvPr>
        <xdr:cNvSpPr/>
      </xdr:nvSpPr>
      <xdr:spPr>
        <a:xfrm>
          <a:off x="3175000" y="1446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146671</xdr:rowOff>
    </xdr:from>
    <xdr:ext cx="762000" cy="259045"/>
    <xdr:sp macro="" textlink="">
      <xdr:nvSpPr>
        <xdr:cNvPr id="216" name="テキスト ボックス 215">
          <a:extLst>
            <a:ext uri="{FF2B5EF4-FFF2-40B4-BE49-F238E27FC236}">
              <a16:creationId xmlns:a16="http://schemas.microsoft.com/office/drawing/2014/main" id="{D20CC067-EBF3-492A-8F80-30815814AF1F}"/>
            </a:ext>
          </a:extLst>
        </xdr:cNvPr>
        <xdr:cNvSpPr txBox="1"/>
      </xdr:nvSpPr>
      <xdr:spPr>
        <a:xfrm>
          <a:off x="2844800" y="14548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58023</xdr:rowOff>
    </xdr:from>
    <xdr:to>
      <xdr:col>11</xdr:col>
      <xdr:colOff>82550</xdr:colOff>
      <xdr:row>84</xdr:row>
      <xdr:rowOff>159623</xdr:rowOff>
    </xdr:to>
    <xdr:sp macro="" textlink="">
      <xdr:nvSpPr>
        <xdr:cNvPr id="217" name="楕円 216">
          <a:extLst>
            <a:ext uri="{FF2B5EF4-FFF2-40B4-BE49-F238E27FC236}">
              <a16:creationId xmlns:a16="http://schemas.microsoft.com/office/drawing/2014/main" id="{85082BD7-7E16-4935-926C-EC76135C9F98}"/>
            </a:ext>
          </a:extLst>
        </xdr:cNvPr>
        <xdr:cNvSpPr/>
      </xdr:nvSpPr>
      <xdr:spPr>
        <a:xfrm>
          <a:off x="2286000" y="144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144400</xdr:rowOff>
    </xdr:from>
    <xdr:ext cx="762000" cy="259045"/>
    <xdr:sp macro="" textlink="">
      <xdr:nvSpPr>
        <xdr:cNvPr id="218" name="テキスト ボックス 217">
          <a:extLst>
            <a:ext uri="{FF2B5EF4-FFF2-40B4-BE49-F238E27FC236}">
              <a16:creationId xmlns:a16="http://schemas.microsoft.com/office/drawing/2014/main" id="{E0ED16B1-FF32-49C0-96D6-98F4EABEC10F}"/>
            </a:ext>
          </a:extLst>
        </xdr:cNvPr>
        <xdr:cNvSpPr txBox="1"/>
      </xdr:nvSpPr>
      <xdr:spPr>
        <a:xfrm>
          <a:off x="1955800" y="14546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100871</xdr:rowOff>
    </xdr:from>
    <xdr:to>
      <xdr:col>7</xdr:col>
      <xdr:colOff>31750</xdr:colOff>
      <xdr:row>84</xdr:row>
      <xdr:rowOff>31021</xdr:rowOff>
    </xdr:to>
    <xdr:sp macro="" textlink="">
      <xdr:nvSpPr>
        <xdr:cNvPr id="219" name="楕円 218">
          <a:extLst>
            <a:ext uri="{FF2B5EF4-FFF2-40B4-BE49-F238E27FC236}">
              <a16:creationId xmlns:a16="http://schemas.microsoft.com/office/drawing/2014/main" id="{B89B7E2E-6471-455D-AA71-88067E39F463}"/>
            </a:ext>
          </a:extLst>
        </xdr:cNvPr>
        <xdr:cNvSpPr/>
      </xdr:nvSpPr>
      <xdr:spPr>
        <a:xfrm>
          <a:off x="1397000" y="1433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15798</xdr:rowOff>
    </xdr:from>
    <xdr:ext cx="762000" cy="259045"/>
    <xdr:sp macro="" textlink="">
      <xdr:nvSpPr>
        <xdr:cNvPr id="220" name="テキスト ボックス 219">
          <a:extLst>
            <a:ext uri="{FF2B5EF4-FFF2-40B4-BE49-F238E27FC236}">
              <a16:creationId xmlns:a16="http://schemas.microsoft.com/office/drawing/2014/main" id="{D0EE4E46-18D0-4C8A-B1EC-8C4466725709}"/>
            </a:ext>
          </a:extLst>
        </xdr:cNvPr>
        <xdr:cNvSpPr txBox="1"/>
      </xdr:nvSpPr>
      <xdr:spPr>
        <a:xfrm>
          <a:off x="1066800" y="1441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83017E2D-342E-49B9-96FC-37407DAB46E3}"/>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252A83CD-922E-4CB3-BADB-F4D37739ABA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E7263CD-2ACD-4F5C-AFA9-6111011DB349}"/>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2E244FE3-5F75-4D19-8978-213A565E1C12}"/>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3DF1FD04-A1E3-45F2-B2A7-9ECDB3D1964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DD1EB9CB-43A7-46B5-A8FE-58F51D6E6E29}"/>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EB3136D0-FB6D-4367-B422-AD131F9022C5}"/>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8CA254B5-EC97-4272-9D13-654CEFDA8B2C}"/>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AFECAFB5-0183-49E6-BD0F-957165AD3835}"/>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6AF4177E-62A6-4CF9-B85C-FE0104349A9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6194D480-6B24-4C41-BBDD-9D9D28779674}"/>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6446AF5E-0884-4E56-ABB5-A9647D9F42A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E2AB2528-1BD5-4568-BAB1-6EAEDB052A94}"/>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類似団体に比べやや高い指数で推移しているが、「定員適正化計画」により、合併時の平成１８年度に比べ職員数は減少している。</a:t>
          </a:r>
          <a:endParaRPr lang="ja-JP" altLang="ja-JP" sz="1400">
            <a:effectLst/>
          </a:endParaRPr>
        </a:p>
        <a:p>
          <a:r>
            <a:rPr kumimoji="1" lang="ja-JP" altLang="ja-JP" sz="1100">
              <a:solidFill>
                <a:schemeClr val="dk1"/>
              </a:solidFill>
              <a:effectLst/>
              <a:latin typeface="+mn-lt"/>
              <a:ea typeface="+mn-ea"/>
              <a:cs typeface="+mn-cs"/>
            </a:rPr>
            <a:t>　効率的な執行体制を確立するため、今後も事務事業の見直しなど職員数の適正化に努める。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673CBDCA-C081-4E13-843C-6D01723A0283}"/>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572770BF-6A26-4EC6-B5F7-31048A6F3FB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C78BBCC8-81E5-466C-8A3B-1B1E4AE82187}"/>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426A64B3-0456-4F25-9012-C643DB3C7456}"/>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E271D6F6-6E7E-4B40-9695-223A3C270991}"/>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EA33F7A4-06C6-4E45-82FA-5DBBB1B3CD0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D6E6E140-57B6-476D-8212-048A889570AF}"/>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38395EC4-CB56-4C28-9543-9228DF0F6769}"/>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B10ADCA1-264B-42C8-B721-34A4C8C7A40A}"/>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257AD8FA-7FC3-4307-B6F9-8846AEEFB25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78F55B97-25C6-4325-9B47-B4EBA5BC8F1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86365AF3-AD53-4441-A409-AA0CDA3693DE}"/>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FEC211A8-5121-4A19-8A90-8D6DDFABADD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C9A529D8-7CAE-4947-9A08-BBF5739327C3}"/>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BFAE29AE-8DE6-4278-ABC8-38982ACA1EFF}"/>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90CC433E-C737-49EF-88F0-1D987AD5F93D}"/>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95246A-1F7E-4572-B70D-D4586B428C5F}"/>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33999148-3E89-4D49-AE22-67E4B6669174}"/>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501C5BCC-3961-4CDF-A21F-CE434CCDD31A}"/>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8C75E2DA-19FD-41A5-B032-BEF3D743421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152400</xdr:rowOff>
    </xdr:to>
    <xdr:cxnSp macro="">
      <xdr:nvCxnSpPr>
        <xdr:cNvPr id="254" name="直線コネクタ 253">
          <a:extLst>
            <a:ext uri="{FF2B5EF4-FFF2-40B4-BE49-F238E27FC236}">
              <a16:creationId xmlns:a16="http://schemas.microsoft.com/office/drawing/2014/main" id="{86FD2BAA-3E31-4283-81A7-42466ED2DC67}"/>
            </a:ext>
          </a:extLst>
        </xdr:cNvPr>
        <xdr:cNvCxnSpPr/>
      </xdr:nvCxnSpPr>
      <xdr:spPr>
        <a:xfrm flipV="1">
          <a:off x="16179800" y="14672028"/>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8D12FA0D-E8E7-4590-A38A-68EA05CCE328}"/>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A2874B08-0C12-47EC-A932-9EE82E37CDD5}"/>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21166</xdr:rowOff>
    </xdr:to>
    <xdr:cxnSp macro="">
      <xdr:nvCxnSpPr>
        <xdr:cNvPr id="257" name="直線コネクタ 256">
          <a:extLst>
            <a:ext uri="{FF2B5EF4-FFF2-40B4-BE49-F238E27FC236}">
              <a16:creationId xmlns:a16="http://schemas.microsoft.com/office/drawing/2014/main" id="{B384B2F2-0EF3-4192-ACE8-2CE54A079FD9}"/>
            </a:ext>
          </a:extLst>
        </xdr:cNvPr>
        <xdr:cNvCxnSpPr/>
      </xdr:nvCxnSpPr>
      <xdr:spPr>
        <a:xfrm flipV="1">
          <a:off x="15290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F806356-B7B3-4D61-B8D1-8D2F85EB545A}"/>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3F1665C1-1105-46B0-A748-BFE640EFDEF6}"/>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88195</xdr:rowOff>
    </xdr:to>
    <xdr:cxnSp macro="">
      <xdr:nvCxnSpPr>
        <xdr:cNvPr id="260" name="直線コネクタ 259">
          <a:extLst>
            <a:ext uri="{FF2B5EF4-FFF2-40B4-BE49-F238E27FC236}">
              <a16:creationId xmlns:a16="http://schemas.microsoft.com/office/drawing/2014/main" id="{AE537288-C37C-4601-BB08-13DFE207B807}"/>
            </a:ext>
          </a:extLst>
        </xdr:cNvPr>
        <xdr:cNvCxnSpPr/>
      </xdr:nvCxnSpPr>
      <xdr:spPr>
        <a:xfrm flipV="1">
          <a:off x="14401800" y="1476586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A2B88BBA-56A4-4001-B20D-4D149818E58B}"/>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BA64B77C-9271-4931-8F71-2F517484D838}"/>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47978</xdr:rowOff>
    </xdr:from>
    <xdr:to>
      <xdr:col>68</xdr:col>
      <xdr:colOff>152400</xdr:colOff>
      <xdr:row>86</xdr:row>
      <xdr:rowOff>88195</xdr:rowOff>
    </xdr:to>
    <xdr:cxnSp macro="">
      <xdr:nvCxnSpPr>
        <xdr:cNvPr id="263" name="直線コネクタ 262">
          <a:extLst>
            <a:ext uri="{FF2B5EF4-FFF2-40B4-BE49-F238E27FC236}">
              <a16:creationId xmlns:a16="http://schemas.microsoft.com/office/drawing/2014/main" id="{3EE1DA2D-8389-47D0-9649-3E5930DC49CA}"/>
            </a:ext>
          </a:extLst>
        </xdr:cNvPr>
        <xdr:cNvCxnSpPr/>
      </xdr:nvCxnSpPr>
      <xdr:spPr>
        <a:xfrm>
          <a:off x="13512800" y="1479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3A44515E-D014-41FF-B28A-82340A69406E}"/>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E9DB513A-05BD-4A2B-A5BE-81C6CFF9251E}"/>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B3E6315B-FADD-436F-A8CE-7076E7C16086}"/>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FA13B659-8754-445A-8264-D81E9119B5B4}"/>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1D19C702-9CB5-4D91-B115-43E5C8EC59A7}"/>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634C2657-778A-42C6-877D-9C14BA7D4B0F}"/>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BCC1CBA9-92F8-462F-B460-FB71BA246717}"/>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41631D9-019A-412C-9D93-A55D0C57F45E}"/>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4362D38-F6E2-4A1D-A1B1-C84267B1241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73" name="楕円 272">
          <a:extLst>
            <a:ext uri="{FF2B5EF4-FFF2-40B4-BE49-F238E27FC236}">
              <a16:creationId xmlns:a16="http://schemas.microsoft.com/office/drawing/2014/main" id="{ACCA98B4-F434-4298-B44A-696CA0D4E2F5}"/>
            </a:ext>
          </a:extLst>
        </xdr:cNvPr>
        <xdr:cNvSpPr/>
      </xdr:nvSpPr>
      <xdr:spPr>
        <a:xfrm>
          <a:off x="169672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20055</xdr:rowOff>
    </xdr:from>
    <xdr:ext cx="762000" cy="259045"/>
    <xdr:sp macro="" textlink="">
      <xdr:nvSpPr>
        <xdr:cNvPr id="274" name="給与水準   （国との比較）該当値テキスト">
          <a:extLst>
            <a:ext uri="{FF2B5EF4-FFF2-40B4-BE49-F238E27FC236}">
              <a16:creationId xmlns:a16="http://schemas.microsoft.com/office/drawing/2014/main" id="{4F73365C-1522-434F-AF69-192739A4174C}"/>
            </a:ext>
          </a:extLst>
        </xdr:cNvPr>
        <xdr:cNvSpPr txBox="1"/>
      </xdr:nvSpPr>
      <xdr:spPr>
        <a:xfrm>
          <a:off x="17106900" y="1459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5" name="楕円 274">
          <a:extLst>
            <a:ext uri="{FF2B5EF4-FFF2-40B4-BE49-F238E27FC236}">
              <a16:creationId xmlns:a16="http://schemas.microsoft.com/office/drawing/2014/main" id="{565AD16A-C80E-4B48-B04D-8B4EE30E4967}"/>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6" name="テキスト ボックス 275">
          <a:extLst>
            <a:ext uri="{FF2B5EF4-FFF2-40B4-BE49-F238E27FC236}">
              <a16:creationId xmlns:a16="http://schemas.microsoft.com/office/drawing/2014/main" id="{56DFA359-73B7-4A07-B248-C1B181517E39}"/>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77" name="楕円 276">
          <a:extLst>
            <a:ext uri="{FF2B5EF4-FFF2-40B4-BE49-F238E27FC236}">
              <a16:creationId xmlns:a16="http://schemas.microsoft.com/office/drawing/2014/main" id="{A1044F30-0EB9-4484-911D-B80D7859BCBE}"/>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78" name="テキスト ボックス 277">
          <a:extLst>
            <a:ext uri="{FF2B5EF4-FFF2-40B4-BE49-F238E27FC236}">
              <a16:creationId xmlns:a16="http://schemas.microsoft.com/office/drawing/2014/main" id="{720A7B7B-759D-4874-9E0D-F90FFF739364}"/>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79" name="楕円 278">
          <a:extLst>
            <a:ext uri="{FF2B5EF4-FFF2-40B4-BE49-F238E27FC236}">
              <a16:creationId xmlns:a16="http://schemas.microsoft.com/office/drawing/2014/main" id="{19DE630E-2A2D-4F78-9288-3F24DAFC803C}"/>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0" name="テキスト ボックス 279">
          <a:extLst>
            <a:ext uri="{FF2B5EF4-FFF2-40B4-BE49-F238E27FC236}">
              <a16:creationId xmlns:a16="http://schemas.microsoft.com/office/drawing/2014/main" id="{CC668301-B1F5-4F95-92C2-941B18CE3510}"/>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1" name="楕円 280">
          <a:extLst>
            <a:ext uri="{FF2B5EF4-FFF2-40B4-BE49-F238E27FC236}">
              <a16:creationId xmlns:a16="http://schemas.microsoft.com/office/drawing/2014/main" id="{7C0264F5-FA0C-4125-A42E-C210D9744264}"/>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83555</xdr:rowOff>
    </xdr:from>
    <xdr:ext cx="762000" cy="259045"/>
    <xdr:sp macro="" textlink="">
      <xdr:nvSpPr>
        <xdr:cNvPr id="282" name="テキスト ボックス 281">
          <a:extLst>
            <a:ext uri="{FF2B5EF4-FFF2-40B4-BE49-F238E27FC236}">
              <a16:creationId xmlns:a16="http://schemas.microsoft.com/office/drawing/2014/main" id="{EB0738B2-60E1-4B49-A325-DEB87ACDB483}"/>
            </a:ext>
          </a:extLst>
        </xdr:cNvPr>
        <xdr:cNvSpPr txBox="1"/>
      </xdr:nvSpPr>
      <xdr:spPr>
        <a:xfrm>
          <a:off x="13131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DD63A79-5860-48EB-B049-D6EF9568131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B189258B-B694-4DAA-9EB8-A2F147B8F97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9B4B05D7-29DD-4E33-92B1-B7BD03057CB5}"/>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886D4A43-C471-4AAD-9EBF-3C2DA45B141B}"/>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669BEF23-C5AB-46D6-9906-05A4448D3AB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B6222F41-734F-439A-9CBD-28982FB42D5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C5B36F77-F337-423D-BCEB-490353BFD1B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58C30E81-753C-41AE-B8CE-F21161F4E5FB}"/>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69750E1F-F257-42E1-97C0-639D85ECF2FF}"/>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7B5C9F68-1AE3-4B15-A0E7-D75417FBB8EF}"/>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9DE1EF09-E3BC-4A54-BA51-EC19FE7FF81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33E8B8F5-E06B-49C2-9945-F4F1BDD9A3F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BA793C79-5E37-43D0-9776-E85071115AD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平成１８年の合併以降、総合支所方式による行政運営のため、類似団体に比べ職員数は多い状況にあったが、職員数について「定員適正化計画」による適正化を進めた結果、計画目標を達成している状況にあるが、人口減少に伴い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人当たりの職員数は増加傾向にある。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今後も行政サービスの提供とバランスをとりながら、適正な職員定数の確保に努める。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B9B7DF8-5E92-42B2-AF22-C1A119DE575F}"/>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E10C0F38-8393-4095-AA81-470E37B5E96E}"/>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4C76522C-3325-4A27-BB99-CAAFD02A3DD7}"/>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775BD2D8-C6B5-4FD2-A6CB-5E3953F61A72}"/>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7848F438-73EB-466C-B20E-615E962686F7}"/>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96C016E5-2C5A-4BDD-9ADC-D72A53BB1BAD}"/>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2C476373-FCEB-4B3F-B217-CD0F2F96B8E7}"/>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C97C9321-57FD-4241-8F86-C6D801E05AC2}"/>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8A1D39EC-0A4D-460E-83E8-6FDECD312953}"/>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C44CC046-B1D8-451C-B08F-0B1FE2EEC33F}"/>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2461082E-2E38-4C22-976F-09D674958C77}"/>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BB56458C-3F0A-4423-A9C6-0F1C2D413368}"/>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18974BF1-A9B0-4A73-811E-AA72B5C80097}"/>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E0BBFE0-EB5F-4257-827A-B45FF95EAF1F}"/>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81292E90-D335-4B7A-8449-F1E4C44B2973}"/>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1876AF77-E3A7-4F5B-8B35-2A532E12F7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C73DD39F-10C2-493D-AB06-19BE16B2E0B8}"/>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293EFA87-F2DA-4FC7-BB02-8544CD97813A}"/>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9037803B-13DF-40FF-A827-3767AD906E9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7289</xdr:rowOff>
    </xdr:from>
    <xdr:to>
      <xdr:col>81</xdr:col>
      <xdr:colOff>44450</xdr:colOff>
      <xdr:row>62</xdr:row>
      <xdr:rowOff>59893</xdr:rowOff>
    </xdr:to>
    <xdr:cxnSp macro="">
      <xdr:nvCxnSpPr>
        <xdr:cNvPr id="315" name="直線コネクタ 314">
          <a:extLst>
            <a:ext uri="{FF2B5EF4-FFF2-40B4-BE49-F238E27FC236}">
              <a16:creationId xmlns:a16="http://schemas.microsoft.com/office/drawing/2014/main" id="{CD15A6F5-87C7-47FC-9383-03B5C1DDA2F5}"/>
            </a:ext>
          </a:extLst>
        </xdr:cNvPr>
        <xdr:cNvCxnSpPr/>
      </xdr:nvCxnSpPr>
      <xdr:spPr>
        <a:xfrm>
          <a:off x="16179800" y="10637189"/>
          <a:ext cx="838200" cy="5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8E264239-768D-4BDC-A0E6-8351C2BF4DAA}"/>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D8706D34-C26C-4107-B111-54F1F4824614}"/>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156540</xdr:rowOff>
    </xdr:from>
    <xdr:to>
      <xdr:col>77</xdr:col>
      <xdr:colOff>44450</xdr:colOff>
      <xdr:row>62</xdr:row>
      <xdr:rowOff>7289</xdr:rowOff>
    </xdr:to>
    <xdr:cxnSp macro="">
      <xdr:nvCxnSpPr>
        <xdr:cNvPr id="318" name="直線コネクタ 317">
          <a:extLst>
            <a:ext uri="{FF2B5EF4-FFF2-40B4-BE49-F238E27FC236}">
              <a16:creationId xmlns:a16="http://schemas.microsoft.com/office/drawing/2014/main" id="{C72C042B-5CE0-43B0-B19D-FE7C3CD16D6D}"/>
            </a:ext>
          </a:extLst>
        </xdr:cNvPr>
        <xdr:cNvCxnSpPr/>
      </xdr:nvCxnSpPr>
      <xdr:spPr>
        <a:xfrm>
          <a:off x="15290800" y="10614990"/>
          <a:ext cx="889000" cy="2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19882404-7B4F-4C18-80D8-3BD148D0A831}"/>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4E2F964E-C479-49B3-8286-193FD5AFB65D}"/>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145441</xdr:rowOff>
    </xdr:from>
    <xdr:to>
      <xdr:col>72</xdr:col>
      <xdr:colOff>203200</xdr:colOff>
      <xdr:row>61</xdr:row>
      <xdr:rowOff>156540</xdr:rowOff>
    </xdr:to>
    <xdr:cxnSp macro="">
      <xdr:nvCxnSpPr>
        <xdr:cNvPr id="321" name="直線コネクタ 320">
          <a:extLst>
            <a:ext uri="{FF2B5EF4-FFF2-40B4-BE49-F238E27FC236}">
              <a16:creationId xmlns:a16="http://schemas.microsoft.com/office/drawing/2014/main" id="{C08C8C07-82D2-4723-AECF-418AA9899FA1}"/>
            </a:ext>
          </a:extLst>
        </xdr:cNvPr>
        <xdr:cNvCxnSpPr/>
      </xdr:nvCxnSpPr>
      <xdr:spPr>
        <a:xfrm>
          <a:off x="14401800" y="10603891"/>
          <a:ext cx="889000" cy="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2CE1686A-4388-44D5-B0AF-45FDA00E03ED}"/>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37688E5D-A9B5-494E-A8DB-9A3E8F3CBF9F}"/>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128067</xdr:rowOff>
    </xdr:from>
    <xdr:to>
      <xdr:col>68</xdr:col>
      <xdr:colOff>152400</xdr:colOff>
      <xdr:row>61</xdr:row>
      <xdr:rowOff>145441</xdr:rowOff>
    </xdr:to>
    <xdr:cxnSp macro="">
      <xdr:nvCxnSpPr>
        <xdr:cNvPr id="324" name="直線コネクタ 323">
          <a:extLst>
            <a:ext uri="{FF2B5EF4-FFF2-40B4-BE49-F238E27FC236}">
              <a16:creationId xmlns:a16="http://schemas.microsoft.com/office/drawing/2014/main" id="{DAE6BECC-4595-4000-A737-ED672788990D}"/>
            </a:ext>
          </a:extLst>
        </xdr:cNvPr>
        <xdr:cNvCxnSpPr/>
      </xdr:nvCxnSpPr>
      <xdr:spPr>
        <a:xfrm>
          <a:off x="13512800" y="10586517"/>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58673788-D017-4966-BFB9-003D2E705007}"/>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8991678C-1523-48C3-A738-49D20A4050C2}"/>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6B94756B-9149-4C0D-B19F-A80D7808D7EE}"/>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C398A252-7785-4AE1-AAC3-A70C82C66D6F}"/>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B39E75C9-E779-40AD-B2A4-1258E22B7F97}"/>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BCCE5531-812F-4963-8109-36E4CEA117B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CEEB1D7F-838A-44A0-95F1-41A5865CE32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A577C149-4C71-4680-9857-E8216C88E405}"/>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916A2D27-DE18-4FB0-9864-E71F71AB380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9093</xdr:rowOff>
    </xdr:from>
    <xdr:to>
      <xdr:col>81</xdr:col>
      <xdr:colOff>95250</xdr:colOff>
      <xdr:row>62</xdr:row>
      <xdr:rowOff>110693</xdr:rowOff>
    </xdr:to>
    <xdr:sp macro="" textlink="">
      <xdr:nvSpPr>
        <xdr:cNvPr id="334" name="楕円 333">
          <a:extLst>
            <a:ext uri="{FF2B5EF4-FFF2-40B4-BE49-F238E27FC236}">
              <a16:creationId xmlns:a16="http://schemas.microsoft.com/office/drawing/2014/main" id="{5363102F-6F01-4378-B4EC-1D6BEBBCB117}"/>
            </a:ext>
          </a:extLst>
        </xdr:cNvPr>
        <xdr:cNvSpPr/>
      </xdr:nvSpPr>
      <xdr:spPr>
        <a:xfrm>
          <a:off x="16967200" y="106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152620</xdr:rowOff>
    </xdr:from>
    <xdr:ext cx="762000" cy="259045"/>
    <xdr:sp macro="" textlink="">
      <xdr:nvSpPr>
        <xdr:cNvPr id="335" name="定員管理の状況該当値テキスト">
          <a:extLst>
            <a:ext uri="{FF2B5EF4-FFF2-40B4-BE49-F238E27FC236}">
              <a16:creationId xmlns:a16="http://schemas.microsoft.com/office/drawing/2014/main" id="{BF99E1CD-823F-4A85-ACDA-0C0E23F46706}"/>
            </a:ext>
          </a:extLst>
        </xdr:cNvPr>
        <xdr:cNvSpPr txBox="1"/>
      </xdr:nvSpPr>
      <xdr:spPr>
        <a:xfrm>
          <a:off x="17106900" y="1061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127939</xdr:rowOff>
    </xdr:from>
    <xdr:to>
      <xdr:col>77</xdr:col>
      <xdr:colOff>95250</xdr:colOff>
      <xdr:row>62</xdr:row>
      <xdr:rowOff>58089</xdr:rowOff>
    </xdr:to>
    <xdr:sp macro="" textlink="">
      <xdr:nvSpPr>
        <xdr:cNvPr id="336" name="楕円 335">
          <a:extLst>
            <a:ext uri="{FF2B5EF4-FFF2-40B4-BE49-F238E27FC236}">
              <a16:creationId xmlns:a16="http://schemas.microsoft.com/office/drawing/2014/main" id="{44C1FB7E-1A58-49D8-8DBF-2B66FCACBE55}"/>
            </a:ext>
          </a:extLst>
        </xdr:cNvPr>
        <xdr:cNvSpPr/>
      </xdr:nvSpPr>
      <xdr:spPr>
        <a:xfrm>
          <a:off x="16129000" y="1058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42866</xdr:rowOff>
    </xdr:from>
    <xdr:ext cx="736600" cy="259045"/>
    <xdr:sp macro="" textlink="">
      <xdr:nvSpPr>
        <xdr:cNvPr id="337" name="テキスト ボックス 336">
          <a:extLst>
            <a:ext uri="{FF2B5EF4-FFF2-40B4-BE49-F238E27FC236}">
              <a16:creationId xmlns:a16="http://schemas.microsoft.com/office/drawing/2014/main" id="{7AB5A8CE-2F2C-4CB8-B0DD-AB3836B250AC}"/>
            </a:ext>
          </a:extLst>
        </xdr:cNvPr>
        <xdr:cNvSpPr txBox="1"/>
      </xdr:nvSpPr>
      <xdr:spPr>
        <a:xfrm>
          <a:off x="15798800" y="10672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105740</xdr:rowOff>
    </xdr:from>
    <xdr:to>
      <xdr:col>73</xdr:col>
      <xdr:colOff>44450</xdr:colOff>
      <xdr:row>62</xdr:row>
      <xdr:rowOff>35890</xdr:rowOff>
    </xdr:to>
    <xdr:sp macro="" textlink="">
      <xdr:nvSpPr>
        <xdr:cNvPr id="338" name="楕円 337">
          <a:extLst>
            <a:ext uri="{FF2B5EF4-FFF2-40B4-BE49-F238E27FC236}">
              <a16:creationId xmlns:a16="http://schemas.microsoft.com/office/drawing/2014/main" id="{ABEACE29-8332-440E-AF9A-0FD91DC77C32}"/>
            </a:ext>
          </a:extLst>
        </xdr:cNvPr>
        <xdr:cNvSpPr/>
      </xdr:nvSpPr>
      <xdr:spPr>
        <a:xfrm>
          <a:off x="15240000" y="1056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20667</xdr:rowOff>
    </xdr:from>
    <xdr:ext cx="762000" cy="259045"/>
    <xdr:sp macro="" textlink="">
      <xdr:nvSpPr>
        <xdr:cNvPr id="339" name="テキスト ボックス 338">
          <a:extLst>
            <a:ext uri="{FF2B5EF4-FFF2-40B4-BE49-F238E27FC236}">
              <a16:creationId xmlns:a16="http://schemas.microsoft.com/office/drawing/2014/main" id="{9D9B1BC3-2003-4BE1-A37E-FFF9D699398A}"/>
            </a:ext>
          </a:extLst>
        </xdr:cNvPr>
        <xdr:cNvSpPr txBox="1"/>
      </xdr:nvSpPr>
      <xdr:spPr>
        <a:xfrm>
          <a:off x="14909800" y="1065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94641</xdr:rowOff>
    </xdr:from>
    <xdr:to>
      <xdr:col>68</xdr:col>
      <xdr:colOff>203200</xdr:colOff>
      <xdr:row>62</xdr:row>
      <xdr:rowOff>24791</xdr:rowOff>
    </xdr:to>
    <xdr:sp macro="" textlink="">
      <xdr:nvSpPr>
        <xdr:cNvPr id="340" name="楕円 339">
          <a:extLst>
            <a:ext uri="{FF2B5EF4-FFF2-40B4-BE49-F238E27FC236}">
              <a16:creationId xmlns:a16="http://schemas.microsoft.com/office/drawing/2014/main" id="{2055EC4D-799E-4673-B2E1-F808C75E93F6}"/>
            </a:ext>
          </a:extLst>
        </xdr:cNvPr>
        <xdr:cNvSpPr/>
      </xdr:nvSpPr>
      <xdr:spPr>
        <a:xfrm>
          <a:off x="14351000" y="1055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9568</xdr:rowOff>
    </xdr:from>
    <xdr:ext cx="762000" cy="259045"/>
    <xdr:sp macro="" textlink="">
      <xdr:nvSpPr>
        <xdr:cNvPr id="341" name="テキスト ボックス 340">
          <a:extLst>
            <a:ext uri="{FF2B5EF4-FFF2-40B4-BE49-F238E27FC236}">
              <a16:creationId xmlns:a16="http://schemas.microsoft.com/office/drawing/2014/main" id="{C384E0A6-7F6F-4CC3-9B39-E65D9B2A2163}"/>
            </a:ext>
          </a:extLst>
        </xdr:cNvPr>
        <xdr:cNvSpPr txBox="1"/>
      </xdr:nvSpPr>
      <xdr:spPr>
        <a:xfrm>
          <a:off x="14020800" y="1063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77267</xdr:rowOff>
    </xdr:from>
    <xdr:to>
      <xdr:col>64</xdr:col>
      <xdr:colOff>152400</xdr:colOff>
      <xdr:row>62</xdr:row>
      <xdr:rowOff>7417</xdr:rowOff>
    </xdr:to>
    <xdr:sp macro="" textlink="">
      <xdr:nvSpPr>
        <xdr:cNvPr id="342" name="楕円 341">
          <a:extLst>
            <a:ext uri="{FF2B5EF4-FFF2-40B4-BE49-F238E27FC236}">
              <a16:creationId xmlns:a16="http://schemas.microsoft.com/office/drawing/2014/main" id="{C6500596-8987-42CE-A376-485E1CE32A3D}"/>
            </a:ext>
          </a:extLst>
        </xdr:cNvPr>
        <xdr:cNvSpPr/>
      </xdr:nvSpPr>
      <xdr:spPr>
        <a:xfrm>
          <a:off x="13462000" y="1053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163644</xdr:rowOff>
    </xdr:from>
    <xdr:ext cx="762000" cy="259045"/>
    <xdr:sp macro="" textlink="">
      <xdr:nvSpPr>
        <xdr:cNvPr id="343" name="テキスト ボックス 342">
          <a:extLst>
            <a:ext uri="{FF2B5EF4-FFF2-40B4-BE49-F238E27FC236}">
              <a16:creationId xmlns:a16="http://schemas.microsoft.com/office/drawing/2014/main" id="{01EB469B-7186-404C-9277-A7D13FC9A200}"/>
            </a:ext>
          </a:extLst>
        </xdr:cNvPr>
        <xdr:cNvSpPr txBox="1"/>
      </xdr:nvSpPr>
      <xdr:spPr>
        <a:xfrm>
          <a:off x="13131800" y="1062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5B3BE0BF-734C-4CA4-B390-207A64E988C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922F8ED9-B032-4538-8FD3-906AD631B6E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ED8141E8-5944-46D6-AB8E-EC85171F70F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D84F6F8B-9D5C-462B-8BB8-4D5013B560C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5D6D3A2A-624D-4EEC-B313-9C376164F3C9}"/>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3DF4860E-5B21-4CE3-9B98-6FB15D68FACF}"/>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71720E53-FFEF-470E-90CA-C6E0B3750FEC}"/>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BE1FACA8-E03C-4EC2-A0EC-F78A53658C4F}"/>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194E5DF-30C0-40D8-8CC0-FACBA13AD74F}"/>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6EDAE8E4-7DA1-4F08-BD98-2FFE6E12686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75D1FA75-5156-4FA6-819D-093777532CA1}"/>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E9948D66-0BFD-4F4E-8709-9C29BD3EFC3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7C516F53-3B60-42AA-87C4-6E233501C78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の平均数値を上回っている。改善に向け、中期的な財政推計の中で、住民生活とのバランスを図りながら引き続き新規地方債発行を抑制し、公債費の圧縮により他の行政サービスの充実へ転換できるよう健全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81786B6A-3A5B-400B-BA9A-16926BF8639F}"/>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C8E41000-E38A-48B0-9DB4-A443BEEC737C}"/>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4049532F-1267-4495-AB69-E7E32255543A}"/>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EA7107AE-4006-4C7E-B9C7-85A9CEC501C4}"/>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638FF6F3-B859-44D0-852F-8F08783B0FAB}"/>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869A62B2-2B1F-4AAA-A88B-77D5030A1A09}"/>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2F90A3BC-D21B-4C0F-9439-441F3F85B427}"/>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1B173D4E-8BAB-440F-B2C3-90E784013112}"/>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B8141596-C34B-4892-8B41-48BBA9D7B534}"/>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770BD2B0-6348-4F5B-A438-DD873E4C1FE1}"/>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69DB9274-E7F5-4171-9709-168D3E02C21C}"/>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4721F5F2-F724-491F-8D43-7E7C9BACB308}"/>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33FDEE89-3E86-437A-895D-36E68523A8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D7F9F67F-D16E-469D-AB90-1E47297B0F1F}"/>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17C2E61D-3255-4168-A53A-AD2BBAC914C7}"/>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E641FD61-A4F5-45CE-9271-6E12705BB1DD}"/>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40398CC8-A4C0-442C-A15E-2B6DCD511B9F}"/>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1691E07B-4DC1-4B21-B623-FDDF14435675}"/>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8AD5D266-9332-4407-9556-C85383721F71}"/>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6B233DC8-CF44-4E17-A2D9-72671E7CCCAF}"/>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FFDEED43-BC2C-43CE-909D-02998A400B0B}"/>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6EC17801-4CD7-46C0-8391-5887D7D72984}"/>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2B22C596-1D5F-4543-83F9-5555F850A4B6}"/>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84ADD069-1E7B-4097-9470-79C060A939ED}"/>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15875</xdr:rowOff>
    </xdr:from>
    <xdr:to>
      <xdr:col>81</xdr:col>
      <xdr:colOff>44450</xdr:colOff>
      <xdr:row>41</xdr:row>
      <xdr:rowOff>25929</xdr:rowOff>
    </xdr:to>
    <xdr:cxnSp macro="">
      <xdr:nvCxnSpPr>
        <xdr:cNvPr id="381" name="直線コネクタ 380">
          <a:extLst>
            <a:ext uri="{FF2B5EF4-FFF2-40B4-BE49-F238E27FC236}">
              <a16:creationId xmlns:a16="http://schemas.microsoft.com/office/drawing/2014/main" id="{9E5AE9BF-52E0-4721-89B0-FD9C21C14E7D}"/>
            </a:ext>
          </a:extLst>
        </xdr:cNvPr>
        <xdr:cNvCxnSpPr/>
      </xdr:nvCxnSpPr>
      <xdr:spPr>
        <a:xfrm>
          <a:off x="16179800" y="704532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DE802524-9172-4B0E-AB5E-94F0D58CBD0C}"/>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4AEB9C5F-4BDF-4C04-BA40-C63F3D427D06}"/>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15875</xdr:rowOff>
    </xdr:from>
    <xdr:to>
      <xdr:col>77</xdr:col>
      <xdr:colOff>44450</xdr:colOff>
      <xdr:row>41</xdr:row>
      <xdr:rowOff>56092</xdr:rowOff>
    </xdr:to>
    <xdr:cxnSp macro="">
      <xdr:nvCxnSpPr>
        <xdr:cNvPr id="384" name="直線コネクタ 383">
          <a:extLst>
            <a:ext uri="{FF2B5EF4-FFF2-40B4-BE49-F238E27FC236}">
              <a16:creationId xmlns:a16="http://schemas.microsoft.com/office/drawing/2014/main" id="{5E522AE1-F87A-49DE-A55E-9F24B274518D}"/>
            </a:ext>
          </a:extLst>
        </xdr:cNvPr>
        <xdr:cNvCxnSpPr/>
      </xdr:nvCxnSpPr>
      <xdr:spPr>
        <a:xfrm flipV="1">
          <a:off x="15290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D82D3072-B016-491A-842A-04F99BF35AFC}"/>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9E4F8AE5-901D-4E6B-8AA8-26724F30C703}"/>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56092</xdr:rowOff>
    </xdr:from>
    <xdr:to>
      <xdr:col>72</xdr:col>
      <xdr:colOff>203200</xdr:colOff>
      <xdr:row>41</xdr:row>
      <xdr:rowOff>56092</xdr:rowOff>
    </xdr:to>
    <xdr:cxnSp macro="">
      <xdr:nvCxnSpPr>
        <xdr:cNvPr id="387" name="直線コネクタ 386">
          <a:extLst>
            <a:ext uri="{FF2B5EF4-FFF2-40B4-BE49-F238E27FC236}">
              <a16:creationId xmlns:a16="http://schemas.microsoft.com/office/drawing/2014/main" id="{6B48A0A9-1611-4158-A318-6A3C789951A4}"/>
            </a:ext>
          </a:extLst>
        </xdr:cNvPr>
        <xdr:cNvCxnSpPr/>
      </xdr:nvCxnSpPr>
      <xdr:spPr>
        <a:xfrm>
          <a:off x="14401800" y="70855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180B788D-57B4-4F4D-A9ED-F24668F55045}"/>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811F94DE-7BB4-4FAD-BB6C-DC9B43418BD3}"/>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56092</xdr:rowOff>
    </xdr:from>
    <xdr:to>
      <xdr:col>68</xdr:col>
      <xdr:colOff>152400</xdr:colOff>
      <xdr:row>41</xdr:row>
      <xdr:rowOff>106363</xdr:rowOff>
    </xdr:to>
    <xdr:cxnSp macro="">
      <xdr:nvCxnSpPr>
        <xdr:cNvPr id="390" name="直線コネクタ 389">
          <a:extLst>
            <a:ext uri="{FF2B5EF4-FFF2-40B4-BE49-F238E27FC236}">
              <a16:creationId xmlns:a16="http://schemas.microsoft.com/office/drawing/2014/main" id="{F71160F8-3825-490B-8090-16C5C91118AF}"/>
            </a:ext>
          </a:extLst>
        </xdr:cNvPr>
        <xdr:cNvCxnSpPr/>
      </xdr:nvCxnSpPr>
      <xdr:spPr>
        <a:xfrm flipV="1">
          <a:off x="13512800" y="7085542"/>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D51537F1-55A2-43EE-968F-D593C4A3968B}"/>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7FDAD44E-AFE9-4CCE-BD29-6E5CD317407D}"/>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E1C3E8ED-1601-4F11-9434-B378C574A2A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7E0632D8-810E-4A17-8FEC-74ED7301EF15}"/>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6FD2CB23-E6C6-4B0A-A0D1-6E8C92B4771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82985342-C2A1-4827-B1AB-61CB0DAB8BCE}"/>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9D2D9AD4-8D9F-4645-B252-623462407CCD}"/>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80A04BFF-30D7-454F-BD7B-17547FD10B58}"/>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41E2300C-C4D2-48A0-A87B-DF66A8C781FD}"/>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146579</xdr:rowOff>
    </xdr:from>
    <xdr:to>
      <xdr:col>81</xdr:col>
      <xdr:colOff>95250</xdr:colOff>
      <xdr:row>41</xdr:row>
      <xdr:rowOff>76729</xdr:rowOff>
    </xdr:to>
    <xdr:sp macro="" textlink="">
      <xdr:nvSpPr>
        <xdr:cNvPr id="400" name="楕円 399">
          <a:extLst>
            <a:ext uri="{FF2B5EF4-FFF2-40B4-BE49-F238E27FC236}">
              <a16:creationId xmlns:a16="http://schemas.microsoft.com/office/drawing/2014/main" id="{66CB8061-F3EF-45CF-AC4E-23D7C439AB37}"/>
            </a:ext>
          </a:extLst>
        </xdr:cNvPr>
        <xdr:cNvSpPr/>
      </xdr:nvSpPr>
      <xdr:spPr>
        <a:xfrm>
          <a:off x="16967200" y="700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118656</xdr:rowOff>
    </xdr:from>
    <xdr:ext cx="762000" cy="259045"/>
    <xdr:sp macro="" textlink="">
      <xdr:nvSpPr>
        <xdr:cNvPr id="401" name="公債費負担の状況該当値テキスト">
          <a:extLst>
            <a:ext uri="{FF2B5EF4-FFF2-40B4-BE49-F238E27FC236}">
              <a16:creationId xmlns:a16="http://schemas.microsoft.com/office/drawing/2014/main" id="{F05C29CA-DFE1-4B10-B2ED-B714F958D539}"/>
            </a:ext>
          </a:extLst>
        </xdr:cNvPr>
        <xdr:cNvSpPr txBox="1"/>
      </xdr:nvSpPr>
      <xdr:spPr>
        <a:xfrm>
          <a:off x="17106900" y="697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136525</xdr:rowOff>
    </xdr:from>
    <xdr:to>
      <xdr:col>77</xdr:col>
      <xdr:colOff>95250</xdr:colOff>
      <xdr:row>41</xdr:row>
      <xdr:rowOff>66675</xdr:rowOff>
    </xdr:to>
    <xdr:sp macro="" textlink="">
      <xdr:nvSpPr>
        <xdr:cNvPr id="402" name="楕円 401">
          <a:extLst>
            <a:ext uri="{FF2B5EF4-FFF2-40B4-BE49-F238E27FC236}">
              <a16:creationId xmlns:a16="http://schemas.microsoft.com/office/drawing/2014/main" id="{1BBAF330-C856-4CCA-808D-C7D25FB4F58E}"/>
            </a:ext>
          </a:extLst>
        </xdr:cNvPr>
        <xdr:cNvSpPr/>
      </xdr:nvSpPr>
      <xdr:spPr>
        <a:xfrm>
          <a:off x="16129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51452</xdr:rowOff>
    </xdr:from>
    <xdr:ext cx="736600" cy="259045"/>
    <xdr:sp macro="" textlink="">
      <xdr:nvSpPr>
        <xdr:cNvPr id="403" name="テキスト ボックス 402">
          <a:extLst>
            <a:ext uri="{FF2B5EF4-FFF2-40B4-BE49-F238E27FC236}">
              <a16:creationId xmlns:a16="http://schemas.microsoft.com/office/drawing/2014/main" id="{F0DE1972-D5C0-46D0-B98B-83E4C1066997}"/>
            </a:ext>
          </a:extLst>
        </xdr:cNvPr>
        <xdr:cNvSpPr txBox="1"/>
      </xdr:nvSpPr>
      <xdr:spPr>
        <a:xfrm>
          <a:off x="15798800" y="708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5292</xdr:rowOff>
    </xdr:from>
    <xdr:to>
      <xdr:col>73</xdr:col>
      <xdr:colOff>44450</xdr:colOff>
      <xdr:row>41</xdr:row>
      <xdr:rowOff>106892</xdr:rowOff>
    </xdr:to>
    <xdr:sp macro="" textlink="">
      <xdr:nvSpPr>
        <xdr:cNvPr id="404" name="楕円 403">
          <a:extLst>
            <a:ext uri="{FF2B5EF4-FFF2-40B4-BE49-F238E27FC236}">
              <a16:creationId xmlns:a16="http://schemas.microsoft.com/office/drawing/2014/main" id="{43AFC11A-1486-47B5-9E88-CB001562C80D}"/>
            </a:ext>
          </a:extLst>
        </xdr:cNvPr>
        <xdr:cNvSpPr/>
      </xdr:nvSpPr>
      <xdr:spPr>
        <a:xfrm>
          <a:off x="15240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91669</xdr:rowOff>
    </xdr:from>
    <xdr:ext cx="762000" cy="259045"/>
    <xdr:sp macro="" textlink="">
      <xdr:nvSpPr>
        <xdr:cNvPr id="405" name="テキスト ボックス 404">
          <a:extLst>
            <a:ext uri="{FF2B5EF4-FFF2-40B4-BE49-F238E27FC236}">
              <a16:creationId xmlns:a16="http://schemas.microsoft.com/office/drawing/2014/main" id="{88D039BF-F313-4D99-9BF5-EFF185B1EAFF}"/>
            </a:ext>
          </a:extLst>
        </xdr:cNvPr>
        <xdr:cNvSpPr txBox="1"/>
      </xdr:nvSpPr>
      <xdr:spPr>
        <a:xfrm>
          <a:off x="14909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5292</xdr:rowOff>
    </xdr:from>
    <xdr:to>
      <xdr:col>68</xdr:col>
      <xdr:colOff>203200</xdr:colOff>
      <xdr:row>41</xdr:row>
      <xdr:rowOff>106892</xdr:rowOff>
    </xdr:to>
    <xdr:sp macro="" textlink="">
      <xdr:nvSpPr>
        <xdr:cNvPr id="406" name="楕円 405">
          <a:extLst>
            <a:ext uri="{FF2B5EF4-FFF2-40B4-BE49-F238E27FC236}">
              <a16:creationId xmlns:a16="http://schemas.microsoft.com/office/drawing/2014/main" id="{ACF5A85D-F46C-45A3-9AB0-DBD6271FD9D0}"/>
            </a:ext>
          </a:extLst>
        </xdr:cNvPr>
        <xdr:cNvSpPr/>
      </xdr:nvSpPr>
      <xdr:spPr>
        <a:xfrm>
          <a:off x="14351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91669</xdr:rowOff>
    </xdr:from>
    <xdr:ext cx="762000" cy="259045"/>
    <xdr:sp macro="" textlink="">
      <xdr:nvSpPr>
        <xdr:cNvPr id="407" name="テキスト ボックス 406">
          <a:extLst>
            <a:ext uri="{FF2B5EF4-FFF2-40B4-BE49-F238E27FC236}">
              <a16:creationId xmlns:a16="http://schemas.microsoft.com/office/drawing/2014/main" id="{A10D89B1-67B3-4E33-A4C6-8C3135885959}"/>
            </a:ext>
          </a:extLst>
        </xdr:cNvPr>
        <xdr:cNvSpPr txBox="1"/>
      </xdr:nvSpPr>
      <xdr:spPr>
        <a:xfrm>
          <a:off x="14020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55563</xdr:rowOff>
    </xdr:from>
    <xdr:to>
      <xdr:col>64</xdr:col>
      <xdr:colOff>152400</xdr:colOff>
      <xdr:row>41</xdr:row>
      <xdr:rowOff>157163</xdr:rowOff>
    </xdr:to>
    <xdr:sp macro="" textlink="">
      <xdr:nvSpPr>
        <xdr:cNvPr id="408" name="楕円 407">
          <a:extLst>
            <a:ext uri="{FF2B5EF4-FFF2-40B4-BE49-F238E27FC236}">
              <a16:creationId xmlns:a16="http://schemas.microsoft.com/office/drawing/2014/main" id="{008D307D-7652-416B-BA5C-4D76367BD228}"/>
            </a:ext>
          </a:extLst>
        </xdr:cNvPr>
        <xdr:cNvSpPr/>
      </xdr:nvSpPr>
      <xdr:spPr>
        <a:xfrm>
          <a:off x="13462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141940</xdr:rowOff>
    </xdr:from>
    <xdr:ext cx="762000" cy="259045"/>
    <xdr:sp macro="" textlink="">
      <xdr:nvSpPr>
        <xdr:cNvPr id="409" name="テキスト ボックス 408">
          <a:extLst>
            <a:ext uri="{FF2B5EF4-FFF2-40B4-BE49-F238E27FC236}">
              <a16:creationId xmlns:a16="http://schemas.microsoft.com/office/drawing/2014/main" id="{51D379E6-CDC1-49AA-BDAC-2E35713EDE39}"/>
            </a:ext>
          </a:extLst>
        </xdr:cNvPr>
        <xdr:cNvSpPr txBox="1"/>
      </xdr:nvSpPr>
      <xdr:spPr>
        <a:xfrm>
          <a:off x="13131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5843AF4B-ED19-4E23-935D-0C25805DED38}"/>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30FB50B9-528B-4C94-BA55-D8FEFB8086C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59E3B5A6-03B1-4937-B5A2-E934F1B6F9DE}"/>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71C93C57-9226-425A-A3FE-AC889A84715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6F75F828-A5A9-4021-8049-48ED5F68778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9B10F276-8EDA-4DA7-A682-79998100632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D9EB284E-27F5-49EF-997F-4FC437597B4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EF5C00BE-E093-4487-A7E9-471B82AC3114}"/>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6A928654-EAC8-49B1-8D7C-690B09D7A77E}"/>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EBB9E7C8-F791-49A2-B9E8-80AF3C126ED3}"/>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493FBC5-B8A1-4C6B-8C8B-2F7165D7AFEA}"/>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F1F64D12-4FB0-4C28-A5FE-B3D343C0892E}"/>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249CF3F7-0C71-47C2-A3DE-5129DC61C40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令和６年度は</a:t>
          </a:r>
          <a:r>
            <a:rPr kumimoji="1" lang="ja-JP" altLang="ja-JP" sz="1100">
              <a:solidFill>
                <a:schemeClr val="dk1"/>
              </a:solidFill>
              <a:effectLst/>
              <a:latin typeface="+mn-lt"/>
              <a:ea typeface="+mn-ea"/>
              <a:cs typeface="+mn-cs"/>
            </a:rPr>
            <a:t>将来負担比率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算出</a:t>
          </a:r>
          <a:r>
            <a:rPr kumimoji="1" lang="ja-JP" altLang="en-US" sz="1100">
              <a:solidFill>
                <a:schemeClr val="dk1"/>
              </a:solidFill>
              <a:effectLst/>
              <a:latin typeface="+mn-lt"/>
              <a:ea typeface="+mn-ea"/>
              <a:cs typeface="+mn-cs"/>
            </a:rPr>
            <a:t>されたが、低い数値となっている。</a:t>
          </a:r>
          <a:r>
            <a:rPr kumimoji="1" lang="ja-JP" altLang="ja-JP" sz="1100">
              <a:solidFill>
                <a:schemeClr val="dk1"/>
              </a:solidFill>
              <a:effectLst/>
              <a:latin typeface="+mn-lt"/>
              <a:ea typeface="+mn-ea"/>
              <a:cs typeface="+mn-cs"/>
            </a:rPr>
            <a:t>地方債残高は類似団体平均と比較し高めであることや、地方交付税の増加を見込むことは難しいことから、引き続き地方債の発行は慎重に行う必要がある。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後世への負担を増加させないように新規事業の実施には十分な検討を行い財政の健全化に努める。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85F1CE1E-E6A1-4A84-A86D-1B31B6BC1E76}"/>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A2B9DE77-1D21-4B93-85B2-4636E8D8D50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DF170EEB-71E9-4F9D-8C6C-483FE8CD216F}"/>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F2BDDCD8-1BB0-4F6C-B120-6327682118DB}"/>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597FD62B-3335-4730-8573-0606D8631BD2}"/>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A2374C7B-B6D1-4014-9834-1E1474398E5E}"/>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438E9230-8BB2-45BA-9BD6-DE7799498343}"/>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BAD2D80F-649F-442A-AEC7-7CB9011AF5E9}"/>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CEAD58AC-74AD-4C46-AD02-7F872F52045D}"/>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C455FD1C-DACF-468A-9331-B3A8985B65ED}"/>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A3830FF-A68B-465D-9193-6E4CF749CE69}"/>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16F78E9B-96A6-44FD-8FD8-8C94F2EA74DA}"/>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473694F1-21AD-4AEB-8326-FA4EF33F5CE8}"/>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BE662F24-D2F0-406C-9627-DB8B15316E32}"/>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2548784-00AC-42E4-AA71-B418DFA9B62C}"/>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1BF723A4-FB2D-471C-9A78-6F318C603B7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226326F6-1A68-425B-820F-2F2CBFDCDCF8}"/>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A6717FFF-131C-45FC-93A3-E1025D457C23}"/>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37ACD56-B89D-4D87-897A-1B2DA706228C}"/>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D6279862-0004-4916-A02B-9D1839B0B285}"/>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7F8CB170-3220-49E9-8EFB-5597D6146646}"/>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A4458927-C181-48EC-8F28-817332B18DCE}"/>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E010B5AC-A2C9-43F6-BA4E-2A7B6391F538}"/>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B0791A32-C8C2-48FA-9981-884D4EF50694}"/>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5E49AC83-B3D7-4A7C-97F6-AD91CB1E6A99}"/>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2731C7F4-8864-4858-AD9B-6311CE36F36F}"/>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2F451294-90F2-41E7-AFEA-7B7CE4C247F1}"/>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62EA6818-1E35-4BED-B43A-CBD0D7F9B5C6}"/>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DF736DAB-6E26-41E2-AC4E-4906315BFF58}"/>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1D7D0199-5D3B-462C-879D-01B11D983F0D}"/>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B3A5DD0A-EF0A-4BD6-8BEB-3E849B66F552}"/>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F56C6B36-3D01-4318-8993-89AF5A7A5AA3}"/>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A4CED71A-A0D0-4EA9-B4F9-7A6D2245BA9F}"/>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35910A26-2053-44CB-8EB2-F6C127656566}"/>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BBEB21AC-2A1D-40AC-A4D4-7177FBDF6FA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CB967E0E-8E1E-431A-8406-F582D2C648E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E80371F4-1387-4D1B-92F3-8454C1EFD959}"/>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56545</xdr:rowOff>
    </xdr:from>
    <xdr:to>
      <xdr:col>81</xdr:col>
      <xdr:colOff>95250</xdr:colOff>
      <xdr:row>13</xdr:row>
      <xdr:rowOff>158145</xdr:rowOff>
    </xdr:to>
    <xdr:sp macro="" textlink="">
      <xdr:nvSpPr>
        <xdr:cNvPr id="460" name="楕円 459">
          <a:extLst>
            <a:ext uri="{FF2B5EF4-FFF2-40B4-BE49-F238E27FC236}">
              <a16:creationId xmlns:a16="http://schemas.microsoft.com/office/drawing/2014/main" id="{AC379282-20B7-4B88-8FEF-3F1567633972}"/>
            </a:ext>
          </a:extLst>
        </xdr:cNvPr>
        <xdr:cNvSpPr/>
      </xdr:nvSpPr>
      <xdr:spPr>
        <a:xfrm>
          <a:off x="16967200" y="228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28622</xdr:rowOff>
    </xdr:from>
    <xdr:ext cx="762000" cy="259045"/>
    <xdr:sp macro="" textlink="">
      <xdr:nvSpPr>
        <xdr:cNvPr id="461" name="将来負担の状況該当値テキスト">
          <a:extLst>
            <a:ext uri="{FF2B5EF4-FFF2-40B4-BE49-F238E27FC236}">
              <a16:creationId xmlns:a16="http://schemas.microsoft.com/office/drawing/2014/main" id="{AA7AF05C-03F6-45D4-8D73-49A307CE6240}"/>
            </a:ext>
          </a:extLst>
        </xdr:cNvPr>
        <xdr:cNvSpPr txBox="1"/>
      </xdr:nvSpPr>
      <xdr:spPr>
        <a:xfrm>
          <a:off x="17106900" y="2257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82DBDD5-2EDD-4909-96CD-6268BA076439}"/>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211639A-2F29-4209-B42C-A2607EB2CBA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2A89EA7-AE04-4694-8BBC-8AE8122DAA9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B05F5E2F-57F2-4F88-B4CF-2E9B6361E6A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0DF50B3-9578-4622-AB14-2817BCFD55E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34A55834-A1EC-4D89-98DF-B8A53C4F2D8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3115A32-AEEA-4A31-809C-D1E47598550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DCCD2FC-C2B3-4D83-AB77-0813CF3E4AE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F642613-D9E8-4F1C-B78B-D77FE9A4D8DE}"/>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78E3984-C9BB-401F-8939-0068CA3D14B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E4006629-D713-461E-BF2F-D27055364AF2}"/>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D16BC52F-3E66-43A6-9B43-1219FB783BDC}"/>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53E2E69-B4A6-4129-B048-8DC0D0933A11}"/>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9CB47F0-A3A1-4956-AE30-2C43DFF77BF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2C63298-6939-47BE-B5BB-BDACC1BB4161}"/>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8AE073FD-0BF4-4843-B36C-42F9EE12ABA2}"/>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B3E3974-EBDB-4745-839D-710F1D4E6C6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A50E1F4-04CB-47D5-BEFD-6B02E11C21CB}"/>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4205B3E-7550-479D-8C23-90013196F90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2252D991-EB0B-4787-92AF-378656EFFBF9}"/>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9416E32-B0DD-4C58-9957-7C4062EB1007}"/>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68BD88A5-B21D-4E85-B454-6BF8BB04DE9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6F05FC6-FB92-42F7-BABF-092380A7199E}"/>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0E25EB6-AB3A-4296-8938-E1C0082E639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DBEB644-6655-4671-A208-7B759B58D12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873EC7D-9962-4BEE-8456-09B3DC5A5163}"/>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0578D30-B56A-4F0A-95DC-4B35E0525C32}"/>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BFB5BCD4-1CA1-4724-BB6F-F273DCDDDF29}"/>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67925770-092A-4A60-8EA7-1479D0911A29}"/>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8D0529F6-6784-4A77-BB07-D2C8B59C2651}"/>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5A11D5E-FDE6-4F08-8EDA-38755AE1EE0A}"/>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81D39C80-D465-47E1-BE0D-5144F95674B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3A1D28A-AD70-41BB-9AEE-ECA82B2EF86F}"/>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66D040A5-818C-4C4D-B021-94AB8A45F801}"/>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2B7B1C0-1E30-40D4-A9CB-3124459D090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D59CB39-BC2E-4DA9-80BE-DAA702494A95}"/>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25E2DB25-1384-47E1-BB45-238488FE77B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90301D6-7181-426E-ABAA-2B063407138B}"/>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B97CD85-E9D5-4B4A-882F-332E02BE0B1C}"/>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7E31A6E-F773-4813-81BD-634871BB43E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62B27-B0FD-4E8B-879C-60BEF86288DA}"/>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63943985-AC65-40AF-8127-33F71FB7ADAB}"/>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4356377-71B2-489C-95FE-676F20F0D258}"/>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１８年度に「大空町定員適正化計画」を策定し、職員数の適正化に取り組んでいる。合併後、新規採用の抑制や組織の見直しを実施するなどして、職員数はほぼ計画目標どおり進んでいることから、類似団体等より低い割合となった。</a:t>
          </a:r>
          <a:endParaRPr lang="ja-JP" altLang="ja-JP" sz="1400">
            <a:effectLst/>
          </a:endParaRPr>
        </a:p>
        <a:p>
          <a:r>
            <a:rPr kumimoji="1" lang="ja-JP" altLang="ja-JP" sz="1100">
              <a:solidFill>
                <a:schemeClr val="dk1"/>
              </a:solidFill>
              <a:effectLst/>
              <a:latin typeface="+mn-lt"/>
              <a:ea typeface="+mn-ea"/>
              <a:cs typeface="+mn-cs"/>
            </a:rPr>
            <a:t>　今後も行政サービスの質との兼ね合いを考慮しながら適正な職員数確保に努めていかなければならない。</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74638B23-19D2-40EA-972E-5C38E6FDA44C}"/>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C13BF6FC-273E-49CE-B712-B6AF84CEAE0A}"/>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FEA7207-9417-4757-93CB-2A62395F191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84CE9FDB-C765-4D74-8A94-F9FB34370A53}"/>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98DBC9AB-2F60-41DD-8B12-58FCE1DF2293}"/>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7AC454D6-E8F9-4152-B2A2-01EDC31BE3B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C49A124F-0CED-4116-9E88-B99748C95236}"/>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F742AEFA-8585-47B6-8ABB-B89F61F2F9A2}"/>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2138BEE0-8116-408B-BDFD-210052AF5583}"/>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CDEF6798-94A6-45B5-ACD7-F65305CF1F1A}"/>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EC30B4A5-74F2-441D-996F-DF396091051E}"/>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67178E31-D654-4DE9-85AD-55B47BB19509}"/>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84FF8A14-B2B2-4F7A-ABDE-DD11D451769F}"/>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F936A26-9EBD-4972-9893-7947E05E20C7}"/>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E1DF4DA7-A6FD-40F4-BA40-C1D859F09704}"/>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B88405C0-4ACD-421A-A342-9727DFB6DAD8}"/>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CB17E82F-4D5B-491D-83EA-FAB34A1C965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6995ADAC-2001-43D6-957E-81850749C6F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53E3A19D-6F4B-450E-BF77-412EB8C72AC8}"/>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7FA3B89-8047-4321-85D6-43897FC16A6C}"/>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B5E3578A-D3B9-4743-8CFB-05AF03A8393D}"/>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E37927A7-F705-4228-87AB-327DC24A8279}"/>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AD074484-47E5-4093-9E9F-AC53D2946CF4}"/>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140063</xdr:rowOff>
    </xdr:from>
    <xdr:to>
      <xdr:col>24</xdr:col>
      <xdr:colOff>25400</xdr:colOff>
      <xdr:row>34</xdr:row>
      <xdr:rowOff>166189</xdr:rowOff>
    </xdr:to>
    <xdr:cxnSp macro="">
      <xdr:nvCxnSpPr>
        <xdr:cNvPr id="68" name="直線コネクタ 67">
          <a:extLst>
            <a:ext uri="{FF2B5EF4-FFF2-40B4-BE49-F238E27FC236}">
              <a16:creationId xmlns:a16="http://schemas.microsoft.com/office/drawing/2014/main" id="{74EF942F-B628-4943-960D-83D2FDD39061}"/>
            </a:ext>
          </a:extLst>
        </xdr:cNvPr>
        <xdr:cNvCxnSpPr/>
      </xdr:nvCxnSpPr>
      <xdr:spPr>
        <a:xfrm flipV="1">
          <a:off x="3987800" y="596936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E60F934C-A1DD-441D-93C6-8C8DF54B1469}"/>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6D3D89B-AF35-41AF-BB67-ED452407BBB9}"/>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94343</xdr:rowOff>
    </xdr:from>
    <xdr:to>
      <xdr:col>19</xdr:col>
      <xdr:colOff>187325</xdr:colOff>
      <xdr:row>34</xdr:row>
      <xdr:rowOff>166189</xdr:rowOff>
    </xdr:to>
    <xdr:cxnSp macro="">
      <xdr:nvCxnSpPr>
        <xdr:cNvPr id="71" name="直線コネクタ 70">
          <a:extLst>
            <a:ext uri="{FF2B5EF4-FFF2-40B4-BE49-F238E27FC236}">
              <a16:creationId xmlns:a16="http://schemas.microsoft.com/office/drawing/2014/main" id="{EF9102FD-4CE1-4843-9B1F-C665EA006630}"/>
            </a:ext>
          </a:extLst>
        </xdr:cNvPr>
        <xdr:cNvCxnSpPr/>
      </xdr:nvCxnSpPr>
      <xdr:spPr>
        <a:xfrm>
          <a:off x="3098800" y="5923643"/>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48468F10-B711-4DE6-A349-425C0B2D7F2D}"/>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17FA01FA-A334-4A68-A6BF-1B472B84E94F}"/>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94343</xdr:rowOff>
    </xdr:from>
    <xdr:to>
      <xdr:col>15</xdr:col>
      <xdr:colOff>98425</xdr:colOff>
      <xdr:row>34</xdr:row>
      <xdr:rowOff>159657</xdr:rowOff>
    </xdr:to>
    <xdr:cxnSp macro="">
      <xdr:nvCxnSpPr>
        <xdr:cNvPr id="74" name="直線コネクタ 73">
          <a:extLst>
            <a:ext uri="{FF2B5EF4-FFF2-40B4-BE49-F238E27FC236}">
              <a16:creationId xmlns:a16="http://schemas.microsoft.com/office/drawing/2014/main" id="{B52CCB19-FDA0-453F-B38A-EEF69A8C4282}"/>
            </a:ext>
          </a:extLst>
        </xdr:cNvPr>
        <xdr:cNvCxnSpPr/>
      </xdr:nvCxnSpPr>
      <xdr:spPr>
        <a:xfrm flipV="1">
          <a:off x="2209800" y="59236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E8D9600C-9CCF-4B58-A872-96D4BF84AEFB}"/>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C0DDD373-4E44-4B26-B78B-DC21B0533B46}"/>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133531</xdr:rowOff>
    </xdr:from>
    <xdr:to>
      <xdr:col>11</xdr:col>
      <xdr:colOff>9525</xdr:colOff>
      <xdr:row>34</xdr:row>
      <xdr:rowOff>159657</xdr:rowOff>
    </xdr:to>
    <xdr:cxnSp macro="">
      <xdr:nvCxnSpPr>
        <xdr:cNvPr id="77" name="直線コネクタ 76">
          <a:extLst>
            <a:ext uri="{FF2B5EF4-FFF2-40B4-BE49-F238E27FC236}">
              <a16:creationId xmlns:a16="http://schemas.microsoft.com/office/drawing/2014/main" id="{8E720A8B-8BD6-44B3-A1F5-943BCD40AB27}"/>
            </a:ext>
          </a:extLst>
        </xdr:cNvPr>
        <xdr:cNvCxnSpPr/>
      </xdr:nvCxnSpPr>
      <xdr:spPr>
        <a:xfrm>
          <a:off x="1320800" y="59628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7182F3BC-44A7-48C1-BD2E-EFCC9415F15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EECA4C27-11DA-4EBB-B0DA-6F55A91B95E6}"/>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29B9C37E-C4A1-4CB0-BD2F-D88328F3209C}"/>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32B74E87-A1FC-4B60-AABE-EB55706D6B26}"/>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91C46924-A907-4BDD-8D09-842C5F61AD9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3A4D78F6-2130-452B-9D2A-ADB6BCD1D8B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5A3B30B5-0D01-46C7-A9E0-46D1390A81F2}"/>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E2B59DC8-FF06-47F6-8990-B141E0A135BB}"/>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E2756CB2-9A27-4088-9490-67A5E54A32E1}"/>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89263</xdr:rowOff>
    </xdr:from>
    <xdr:to>
      <xdr:col>24</xdr:col>
      <xdr:colOff>76200</xdr:colOff>
      <xdr:row>35</xdr:row>
      <xdr:rowOff>19413</xdr:rowOff>
    </xdr:to>
    <xdr:sp macro="" textlink="">
      <xdr:nvSpPr>
        <xdr:cNvPr id="87" name="楕円 86">
          <a:extLst>
            <a:ext uri="{FF2B5EF4-FFF2-40B4-BE49-F238E27FC236}">
              <a16:creationId xmlns:a16="http://schemas.microsoft.com/office/drawing/2014/main" id="{3A320CBC-3740-46E3-9A8C-F4F1F09C227C}"/>
            </a:ext>
          </a:extLst>
        </xdr:cNvPr>
        <xdr:cNvSpPr/>
      </xdr:nvSpPr>
      <xdr:spPr>
        <a:xfrm>
          <a:off x="4775200" y="591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105790</xdr:rowOff>
    </xdr:from>
    <xdr:ext cx="762000" cy="259045"/>
    <xdr:sp macro="" textlink="">
      <xdr:nvSpPr>
        <xdr:cNvPr id="88" name="人件費該当値テキスト">
          <a:extLst>
            <a:ext uri="{FF2B5EF4-FFF2-40B4-BE49-F238E27FC236}">
              <a16:creationId xmlns:a16="http://schemas.microsoft.com/office/drawing/2014/main" id="{155A5BD8-26E4-42AF-96CB-EF3EE26E4D59}"/>
            </a:ext>
          </a:extLst>
        </xdr:cNvPr>
        <xdr:cNvSpPr txBox="1"/>
      </xdr:nvSpPr>
      <xdr:spPr>
        <a:xfrm>
          <a:off x="4914900" y="576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115389</xdr:rowOff>
    </xdr:from>
    <xdr:to>
      <xdr:col>20</xdr:col>
      <xdr:colOff>38100</xdr:colOff>
      <xdr:row>35</xdr:row>
      <xdr:rowOff>45539</xdr:rowOff>
    </xdr:to>
    <xdr:sp macro="" textlink="">
      <xdr:nvSpPr>
        <xdr:cNvPr id="89" name="楕円 88">
          <a:extLst>
            <a:ext uri="{FF2B5EF4-FFF2-40B4-BE49-F238E27FC236}">
              <a16:creationId xmlns:a16="http://schemas.microsoft.com/office/drawing/2014/main" id="{804C1288-090F-4B6E-B897-0EDC6E8C9F2E}"/>
            </a:ext>
          </a:extLst>
        </xdr:cNvPr>
        <xdr:cNvSpPr/>
      </xdr:nvSpPr>
      <xdr:spPr>
        <a:xfrm>
          <a:off x="39370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55716</xdr:rowOff>
    </xdr:from>
    <xdr:ext cx="736600" cy="259045"/>
    <xdr:sp macro="" textlink="">
      <xdr:nvSpPr>
        <xdr:cNvPr id="90" name="テキスト ボックス 89">
          <a:extLst>
            <a:ext uri="{FF2B5EF4-FFF2-40B4-BE49-F238E27FC236}">
              <a16:creationId xmlns:a16="http://schemas.microsoft.com/office/drawing/2014/main" id="{F3C0BB43-3A59-48B2-A0A1-8E8356484902}"/>
            </a:ext>
          </a:extLst>
        </xdr:cNvPr>
        <xdr:cNvSpPr txBox="1"/>
      </xdr:nvSpPr>
      <xdr:spPr>
        <a:xfrm>
          <a:off x="3606800" y="5713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43543</xdr:rowOff>
    </xdr:from>
    <xdr:to>
      <xdr:col>15</xdr:col>
      <xdr:colOff>149225</xdr:colOff>
      <xdr:row>34</xdr:row>
      <xdr:rowOff>145143</xdr:rowOff>
    </xdr:to>
    <xdr:sp macro="" textlink="">
      <xdr:nvSpPr>
        <xdr:cNvPr id="91" name="楕円 90">
          <a:extLst>
            <a:ext uri="{FF2B5EF4-FFF2-40B4-BE49-F238E27FC236}">
              <a16:creationId xmlns:a16="http://schemas.microsoft.com/office/drawing/2014/main" id="{5E2898EE-0BF4-4496-864C-6264756C3B74}"/>
            </a:ext>
          </a:extLst>
        </xdr:cNvPr>
        <xdr:cNvSpPr/>
      </xdr:nvSpPr>
      <xdr:spPr>
        <a:xfrm>
          <a:off x="3048000" y="587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155320</xdr:rowOff>
    </xdr:from>
    <xdr:ext cx="762000" cy="259045"/>
    <xdr:sp macro="" textlink="">
      <xdr:nvSpPr>
        <xdr:cNvPr id="92" name="テキスト ボックス 91">
          <a:extLst>
            <a:ext uri="{FF2B5EF4-FFF2-40B4-BE49-F238E27FC236}">
              <a16:creationId xmlns:a16="http://schemas.microsoft.com/office/drawing/2014/main" id="{6BFD511C-51C3-4556-B615-71BAC3C5B63D}"/>
            </a:ext>
          </a:extLst>
        </xdr:cNvPr>
        <xdr:cNvSpPr txBox="1"/>
      </xdr:nvSpPr>
      <xdr:spPr>
        <a:xfrm>
          <a:off x="2717800" y="564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108857</xdr:rowOff>
    </xdr:from>
    <xdr:to>
      <xdr:col>11</xdr:col>
      <xdr:colOff>60325</xdr:colOff>
      <xdr:row>35</xdr:row>
      <xdr:rowOff>39007</xdr:rowOff>
    </xdr:to>
    <xdr:sp macro="" textlink="">
      <xdr:nvSpPr>
        <xdr:cNvPr id="93" name="楕円 92">
          <a:extLst>
            <a:ext uri="{FF2B5EF4-FFF2-40B4-BE49-F238E27FC236}">
              <a16:creationId xmlns:a16="http://schemas.microsoft.com/office/drawing/2014/main" id="{E9A4E7ED-EC3F-411F-91A9-245B45739220}"/>
            </a:ext>
          </a:extLst>
        </xdr:cNvPr>
        <xdr:cNvSpPr/>
      </xdr:nvSpPr>
      <xdr:spPr>
        <a:xfrm>
          <a:off x="2159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49184</xdr:rowOff>
    </xdr:from>
    <xdr:ext cx="762000" cy="259045"/>
    <xdr:sp macro="" textlink="">
      <xdr:nvSpPr>
        <xdr:cNvPr id="94" name="テキスト ボックス 93">
          <a:extLst>
            <a:ext uri="{FF2B5EF4-FFF2-40B4-BE49-F238E27FC236}">
              <a16:creationId xmlns:a16="http://schemas.microsoft.com/office/drawing/2014/main" id="{2D725FD6-306C-49EF-BAD9-6AA12AF89215}"/>
            </a:ext>
          </a:extLst>
        </xdr:cNvPr>
        <xdr:cNvSpPr txBox="1"/>
      </xdr:nvSpPr>
      <xdr:spPr>
        <a:xfrm>
          <a:off x="1828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82731</xdr:rowOff>
    </xdr:from>
    <xdr:to>
      <xdr:col>6</xdr:col>
      <xdr:colOff>171450</xdr:colOff>
      <xdr:row>35</xdr:row>
      <xdr:rowOff>12881</xdr:rowOff>
    </xdr:to>
    <xdr:sp macro="" textlink="">
      <xdr:nvSpPr>
        <xdr:cNvPr id="95" name="楕円 94">
          <a:extLst>
            <a:ext uri="{FF2B5EF4-FFF2-40B4-BE49-F238E27FC236}">
              <a16:creationId xmlns:a16="http://schemas.microsoft.com/office/drawing/2014/main" id="{0EA3EE65-DD5A-4EFA-A2B0-55BB31B4F4B2}"/>
            </a:ext>
          </a:extLst>
        </xdr:cNvPr>
        <xdr:cNvSpPr/>
      </xdr:nvSpPr>
      <xdr:spPr>
        <a:xfrm>
          <a:off x="1270000" y="59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23058</xdr:rowOff>
    </xdr:from>
    <xdr:ext cx="762000" cy="259045"/>
    <xdr:sp macro="" textlink="">
      <xdr:nvSpPr>
        <xdr:cNvPr id="96" name="テキスト ボックス 95">
          <a:extLst>
            <a:ext uri="{FF2B5EF4-FFF2-40B4-BE49-F238E27FC236}">
              <a16:creationId xmlns:a16="http://schemas.microsoft.com/office/drawing/2014/main" id="{BDF4EA6C-E559-442D-ABFF-A248136D6388}"/>
            </a:ext>
          </a:extLst>
        </xdr:cNvPr>
        <xdr:cNvSpPr txBox="1"/>
      </xdr:nvSpPr>
      <xdr:spPr>
        <a:xfrm>
          <a:off x="939800" y="568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65F5AE33-D675-48B1-861A-F8965B24F0D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60F8BE19-7AA1-41C3-83FA-EDCD76BC1FF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E738CCAD-FF7F-4F87-970D-91BEAE83A2FA}"/>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F04CFCBF-2389-4523-AEB3-29719AE48908}"/>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8FDD0819-9360-4EBD-B758-43525DA3FB5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1F95EF68-F676-4358-94B4-973D156A5E8A}"/>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BBA8D603-94FB-444C-895C-398F45099F9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3173F8B1-5E03-4990-B2B1-AF932E1B1C05}"/>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E9126506-2B14-47E9-9691-5F8104EF259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F05038EB-47C1-470C-A030-E3929BD431B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F806F57A-647D-4D30-A703-A8A1B9C4F213}"/>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前年度より</a:t>
          </a:r>
          <a:r>
            <a:rPr kumimoji="1" lang="ja-JP" altLang="en-US" sz="1100">
              <a:solidFill>
                <a:schemeClr val="dk1"/>
              </a:solidFill>
              <a:effectLst/>
              <a:latin typeface="+mn-lt"/>
              <a:ea typeface="+mn-ea"/>
              <a:cs typeface="+mn-cs"/>
            </a:rPr>
            <a:t>減少しているものの</a:t>
          </a:r>
          <a:r>
            <a:rPr kumimoji="1" lang="ja-JP" altLang="ja-JP" sz="1100">
              <a:solidFill>
                <a:schemeClr val="dk1"/>
              </a:solidFill>
              <a:effectLst/>
              <a:latin typeface="+mn-lt"/>
              <a:ea typeface="+mn-ea"/>
              <a:cs typeface="+mn-cs"/>
            </a:rPr>
            <a:t>、依然高い比率となっている。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理由として、行政改革により職員人件費から委託料へシフトしていること、また、合併前の両地区に類似の公共施設があるため、維持管理や修繕費など物件費の割合を高める要因となっていることから類似団体等と比較して高い割合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今後も引き続き経費節減や公共施設の適正な管理に努めていく。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48B3C8-34D3-43F7-A5D0-C5DD9782B13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30658675-CE6B-4DE4-BBBC-A9E717972AB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2EC87031-3A30-4EEB-AF7E-9E6BE95C6386}"/>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5BB46CFC-9275-4E79-9898-24AE201A81F4}"/>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9A807026-A657-4D2F-8F48-5C1A51DA9514}"/>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D83198F5-A214-499D-8D73-EA9FD816FDB9}"/>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A544C74B-5D9C-4D4D-BB3A-7E40EDA941FB}"/>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91778020-E4A5-48DD-83AD-81F08869983F}"/>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9DE90C2C-8C21-4FDD-8B62-0D5EFDA5DA48}"/>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B8D89CFD-B752-4FC5-84EC-773C0DEF231C}"/>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1782C3F1-6AC4-4826-965A-D892DD14F7DB}"/>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3D716D1B-19A0-4733-9617-6D3B49803792}"/>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5352CFC3-2F60-4854-BA47-C7E7F244B59A}"/>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E2C5FAEF-9457-47AC-BB72-6E9B52F24B27}"/>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1657070-2B44-44BE-9FB7-CD45936ECF26}"/>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AF73E89-B541-485C-8F49-F30936AD07B4}"/>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749CD33B-04DD-43BD-B026-D379225F429D}"/>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F342B389-D2C4-4EA9-8EC4-0BB2E1FEBBA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1C078482-4384-4BF6-BC0B-58B9C3CA560F}"/>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20BFC5F3-0D2B-4265-9D98-0235B7A074EB}"/>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E5439624-00DD-48A7-9F5A-ACB6B78064C7}"/>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56843499-6112-42A3-9840-F6248F1DC884}"/>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A6761840-6C0F-4A1B-86EF-5149511A13B2}"/>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4B39F7B-6D91-412E-AFB0-DD6C5F347518}"/>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2DECB325-2160-4D8C-A9E5-9986ACD787B7}"/>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12700</xdr:rowOff>
    </xdr:from>
    <xdr:to>
      <xdr:col>82</xdr:col>
      <xdr:colOff>107950</xdr:colOff>
      <xdr:row>21</xdr:row>
      <xdr:rowOff>41275</xdr:rowOff>
    </xdr:to>
    <xdr:cxnSp macro="">
      <xdr:nvCxnSpPr>
        <xdr:cNvPr id="133" name="直線コネクタ 132">
          <a:extLst>
            <a:ext uri="{FF2B5EF4-FFF2-40B4-BE49-F238E27FC236}">
              <a16:creationId xmlns:a16="http://schemas.microsoft.com/office/drawing/2014/main" id="{6424CDA1-AD5E-43B6-AD12-7074AFB3C1B4}"/>
            </a:ext>
          </a:extLst>
        </xdr:cNvPr>
        <xdr:cNvCxnSpPr/>
      </xdr:nvCxnSpPr>
      <xdr:spPr>
        <a:xfrm flipV="1">
          <a:off x="15671800" y="36131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112EFD3F-757D-483C-A733-036280FD24E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C47EFCEB-8E23-4A84-9ED5-6CF8A76921A5}"/>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79375</xdr:rowOff>
    </xdr:from>
    <xdr:to>
      <xdr:col>78</xdr:col>
      <xdr:colOff>69850</xdr:colOff>
      <xdr:row>21</xdr:row>
      <xdr:rowOff>41275</xdr:rowOff>
    </xdr:to>
    <xdr:cxnSp macro="">
      <xdr:nvCxnSpPr>
        <xdr:cNvPr id="136" name="直線コネクタ 135">
          <a:extLst>
            <a:ext uri="{FF2B5EF4-FFF2-40B4-BE49-F238E27FC236}">
              <a16:creationId xmlns:a16="http://schemas.microsoft.com/office/drawing/2014/main" id="{1DB777A5-285B-4775-AF2E-1E56A8AD5710}"/>
            </a:ext>
          </a:extLst>
        </xdr:cNvPr>
        <xdr:cNvCxnSpPr/>
      </xdr:nvCxnSpPr>
      <xdr:spPr>
        <a:xfrm>
          <a:off x="14782800" y="35083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904B9DCA-D199-4E9D-A072-A04EE9359585}"/>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99E7873A-DA56-4DEE-82ED-262D7C05BC7D}"/>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88900</xdr:rowOff>
    </xdr:from>
    <xdr:to>
      <xdr:col>73</xdr:col>
      <xdr:colOff>180975</xdr:colOff>
      <xdr:row>20</xdr:row>
      <xdr:rowOff>79375</xdr:rowOff>
    </xdr:to>
    <xdr:cxnSp macro="">
      <xdr:nvCxnSpPr>
        <xdr:cNvPr id="139" name="直線コネクタ 138">
          <a:extLst>
            <a:ext uri="{FF2B5EF4-FFF2-40B4-BE49-F238E27FC236}">
              <a16:creationId xmlns:a16="http://schemas.microsoft.com/office/drawing/2014/main" id="{C5767101-3462-4D91-9835-EF2EBC23E95D}"/>
            </a:ext>
          </a:extLst>
        </xdr:cNvPr>
        <xdr:cNvCxnSpPr/>
      </xdr:nvCxnSpPr>
      <xdr:spPr>
        <a:xfrm>
          <a:off x="13893800" y="334645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735671F1-169C-46BC-8CE9-1665CCF8CCA1}"/>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5437CEA1-0F47-4965-8875-BF5EA1DE8428}"/>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88900</xdr:rowOff>
    </xdr:from>
    <xdr:to>
      <xdr:col>69</xdr:col>
      <xdr:colOff>92075</xdr:colOff>
      <xdr:row>20</xdr:row>
      <xdr:rowOff>69850</xdr:rowOff>
    </xdr:to>
    <xdr:cxnSp macro="">
      <xdr:nvCxnSpPr>
        <xdr:cNvPr id="142" name="直線コネクタ 141">
          <a:extLst>
            <a:ext uri="{FF2B5EF4-FFF2-40B4-BE49-F238E27FC236}">
              <a16:creationId xmlns:a16="http://schemas.microsoft.com/office/drawing/2014/main" id="{12210E6C-8043-4CC0-8C84-A0AF0C22640C}"/>
            </a:ext>
          </a:extLst>
        </xdr:cNvPr>
        <xdr:cNvCxnSpPr/>
      </xdr:nvCxnSpPr>
      <xdr:spPr>
        <a:xfrm flipV="1">
          <a:off x="13004800" y="33464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106783E6-9B16-46A9-BE5E-C7D07F9E5F61}"/>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93509C33-F63B-4C2B-A2EC-CEF448999035}"/>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4FB6790-B9A6-4558-B731-6BD8A79DC8F9}"/>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B9E7866F-7805-48E7-9C32-430CFF5F4BEF}"/>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36663D07-5D7C-401B-925D-6CDC379BDAF9}"/>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EBE49D30-AA4E-4748-8322-9328EDE08025}"/>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A4EA52E-0FB4-4DFE-A1E3-14F17FDC683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BCE2FC5A-C5B6-47C8-89CF-CBDEB0BA316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46FDF907-F1E1-46D5-A431-70216456C77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133350</xdr:rowOff>
    </xdr:from>
    <xdr:to>
      <xdr:col>82</xdr:col>
      <xdr:colOff>158750</xdr:colOff>
      <xdr:row>21</xdr:row>
      <xdr:rowOff>63500</xdr:rowOff>
    </xdr:to>
    <xdr:sp macro="" textlink="">
      <xdr:nvSpPr>
        <xdr:cNvPr id="152" name="楕円 151">
          <a:extLst>
            <a:ext uri="{FF2B5EF4-FFF2-40B4-BE49-F238E27FC236}">
              <a16:creationId xmlns:a16="http://schemas.microsoft.com/office/drawing/2014/main" id="{0DCB854A-DB80-4728-9963-F6B8F20E6ABB}"/>
            </a:ext>
          </a:extLst>
        </xdr:cNvPr>
        <xdr:cNvSpPr/>
      </xdr:nvSpPr>
      <xdr:spPr>
        <a:xfrm>
          <a:off x="16459200" y="35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41927</xdr:rowOff>
    </xdr:from>
    <xdr:ext cx="762000" cy="259045"/>
    <xdr:sp macro="" textlink="">
      <xdr:nvSpPr>
        <xdr:cNvPr id="153" name="物件費該当値テキスト">
          <a:extLst>
            <a:ext uri="{FF2B5EF4-FFF2-40B4-BE49-F238E27FC236}">
              <a16:creationId xmlns:a16="http://schemas.microsoft.com/office/drawing/2014/main" id="{3D7DF928-97A3-460C-9F1B-D4E64DE53FF0}"/>
            </a:ext>
          </a:extLst>
        </xdr:cNvPr>
        <xdr:cNvSpPr txBox="1"/>
      </xdr:nvSpPr>
      <xdr:spPr>
        <a:xfrm>
          <a:off x="16598900" y="347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161925</xdr:rowOff>
    </xdr:from>
    <xdr:to>
      <xdr:col>78</xdr:col>
      <xdr:colOff>120650</xdr:colOff>
      <xdr:row>21</xdr:row>
      <xdr:rowOff>92075</xdr:rowOff>
    </xdr:to>
    <xdr:sp macro="" textlink="">
      <xdr:nvSpPr>
        <xdr:cNvPr id="154" name="楕円 153">
          <a:extLst>
            <a:ext uri="{FF2B5EF4-FFF2-40B4-BE49-F238E27FC236}">
              <a16:creationId xmlns:a16="http://schemas.microsoft.com/office/drawing/2014/main" id="{13171B30-2185-4CA4-B238-ECFF6469B680}"/>
            </a:ext>
          </a:extLst>
        </xdr:cNvPr>
        <xdr:cNvSpPr/>
      </xdr:nvSpPr>
      <xdr:spPr>
        <a:xfrm>
          <a:off x="15621000" y="35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76852</xdr:rowOff>
    </xdr:from>
    <xdr:ext cx="736600" cy="259045"/>
    <xdr:sp macro="" textlink="">
      <xdr:nvSpPr>
        <xdr:cNvPr id="155" name="テキスト ボックス 154">
          <a:extLst>
            <a:ext uri="{FF2B5EF4-FFF2-40B4-BE49-F238E27FC236}">
              <a16:creationId xmlns:a16="http://schemas.microsoft.com/office/drawing/2014/main" id="{36AA7067-DE73-464F-A629-361A7C650885}"/>
            </a:ext>
          </a:extLst>
        </xdr:cNvPr>
        <xdr:cNvSpPr txBox="1"/>
      </xdr:nvSpPr>
      <xdr:spPr>
        <a:xfrm>
          <a:off x="15290800" y="3677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28575</xdr:rowOff>
    </xdr:from>
    <xdr:to>
      <xdr:col>74</xdr:col>
      <xdr:colOff>31750</xdr:colOff>
      <xdr:row>20</xdr:row>
      <xdr:rowOff>130175</xdr:rowOff>
    </xdr:to>
    <xdr:sp macro="" textlink="">
      <xdr:nvSpPr>
        <xdr:cNvPr id="156" name="楕円 155">
          <a:extLst>
            <a:ext uri="{FF2B5EF4-FFF2-40B4-BE49-F238E27FC236}">
              <a16:creationId xmlns:a16="http://schemas.microsoft.com/office/drawing/2014/main" id="{611C8F60-8B59-4DB7-A47F-136008F462EF}"/>
            </a:ext>
          </a:extLst>
        </xdr:cNvPr>
        <xdr:cNvSpPr/>
      </xdr:nvSpPr>
      <xdr:spPr>
        <a:xfrm>
          <a:off x="14732000" y="345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114952</xdr:rowOff>
    </xdr:from>
    <xdr:ext cx="762000" cy="259045"/>
    <xdr:sp macro="" textlink="">
      <xdr:nvSpPr>
        <xdr:cNvPr id="157" name="テキスト ボックス 156">
          <a:extLst>
            <a:ext uri="{FF2B5EF4-FFF2-40B4-BE49-F238E27FC236}">
              <a16:creationId xmlns:a16="http://schemas.microsoft.com/office/drawing/2014/main" id="{E0EEA757-FBFD-4DBD-AC23-03C4BCFBC759}"/>
            </a:ext>
          </a:extLst>
        </xdr:cNvPr>
        <xdr:cNvSpPr txBox="1"/>
      </xdr:nvSpPr>
      <xdr:spPr>
        <a:xfrm>
          <a:off x="14401800" y="354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38100</xdr:rowOff>
    </xdr:from>
    <xdr:to>
      <xdr:col>69</xdr:col>
      <xdr:colOff>142875</xdr:colOff>
      <xdr:row>19</xdr:row>
      <xdr:rowOff>139700</xdr:rowOff>
    </xdr:to>
    <xdr:sp macro="" textlink="">
      <xdr:nvSpPr>
        <xdr:cNvPr id="158" name="楕円 157">
          <a:extLst>
            <a:ext uri="{FF2B5EF4-FFF2-40B4-BE49-F238E27FC236}">
              <a16:creationId xmlns:a16="http://schemas.microsoft.com/office/drawing/2014/main" id="{35D5A2DD-B58D-41EB-B696-680759EA9FFD}"/>
            </a:ext>
          </a:extLst>
        </xdr:cNvPr>
        <xdr:cNvSpPr/>
      </xdr:nvSpPr>
      <xdr:spPr>
        <a:xfrm>
          <a:off x="13843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124477</xdr:rowOff>
    </xdr:from>
    <xdr:ext cx="762000" cy="259045"/>
    <xdr:sp macro="" textlink="">
      <xdr:nvSpPr>
        <xdr:cNvPr id="159" name="テキスト ボックス 158">
          <a:extLst>
            <a:ext uri="{FF2B5EF4-FFF2-40B4-BE49-F238E27FC236}">
              <a16:creationId xmlns:a16="http://schemas.microsoft.com/office/drawing/2014/main" id="{0A8D5F98-1A43-40C1-859D-512A424D240E}"/>
            </a:ext>
          </a:extLst>
        </xdr:cNvPr>
        <xdr:cNvSpPr txBox="1"/>
      </xdr:nvSpPr>
      <xdr:spPr>
        <a:xfrm>
          <a:off x="13512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19050</xdr:rowOff>
    </xdr:from>
    <xdr:to>
      <xdr:col>65</xdr:col>
      <xdr:colOff>53975</xdr:colOff>
      <xdr:row>20</xdr:row>
      <xdr:rowOff>120650</xdr:rowOff>
    </xdr:to>
    <xdr:sp macro="" textlink="">
      <xdr:nvSpPr>
        <xdr:cNvPr id="160" name="楕円 159">
          <a:extLst>
            <a:ext uri="{FF2B5EF4-FFF2-40B4-BE49-F238E27FC236}">
              <a16:creationId xmlns:a16="http://schemas.microsoft.com/office/drawing/2014/main" id="{D057959A-C90F-4AF7-9EBC-A348A1E993AA}"/>
            </a:ext>
          </a:extLst>
        </xdr:cNvPr>
        <xdr:cNvSpPr/>
      </xdr:nvSpPr>
      <xdr:spPr>
        <a:xfrm>
          <a:off x="12954000" y="34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105427</xdr:rowOff>
    </xdr:from>
    <xdr:ext cx="762000" cy="259045"/>
    <xdr:sp macro="" textlink="">
      <xdr:nvSpPr>
        <xdr:cNvPr id="161" name="テキスト ボックス 160">
          <a:extLst>
            <a:ext uri="{FF2B5EF4-FFF2-40B4-BE49-F238E27FC236}">
              <a16:creationId xmlns:a16="http://schemas.microsoft.com/office/drawing/2014/main" id="{F31772AB-77A6-4AA3-9EAB-8F140B8DC368}"/>
            </a:ext>
          </a:extLst>
        </xdr:cNvPr>
        <xdr:cNvSpPr txBox="1"/>
      </xdr:nvSpPr>
      <xdr:spPr>
        <a:xfrm>
          <a:off x="12623800" y="353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67B6E330-D82F-40FC-AA30-EA9699717EBB}"/>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42608119-257E-48D8-8CDE-0CE248FAF3C5}"/>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D0C00B03-131D-439D-AFBD-96A133A8DD3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28A12B20-3716-493F-BA47-427A73C320D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6EC8219B-18CC-4E8A-8F60-7B748D7BA05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63914E7D-053F-4B63-AD80-B8C6B4DCC5C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A795CF73-A271-4111-8D08-03B59C3EBBA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45E77648-6A2F-4582-A850-8F3A67A5A508}"/>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67696FC3-00A6-45A4-B2E0-1CC9B96C859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7104EBAD-A68C-4AD7-8A7C-A4EAC523E76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416A9482-05F3-4C4D-B1A1-156E60C58197}"/>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債費や他の費目の割合が高いため、相対的に扶助費の割合は類似団体等と比較して低くなっているが、各種医療費の助成対象の拡大、上乗せ給付や現物給付化を行うなど福祉の充実に力を注いでいるところ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EF13E955-586B-49EB-A5DC-C07052DD5C0C}"/>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22C25136-3F4A-4BDF-8BA4-09FD90B27F6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DC585EEA-60A3-49F4-B83F-6F15ABE2AA42}"/>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4F3F207-BADE-4A78-9BA4-E7489BB6AE28}"/>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4918FA57-0F67-464B-8F02-E2B581BFAFB5}"/>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DE057998-3213-475D-B6D6-ADD797EE46B4}"/>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3235858E-9CA9-4AFB-8CB8-5D7CAF3C1533}"/>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F3C36BE7-7D48-406C-986C-58E5AFD7CCB1}"/>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233AB4E3-AF21-4CF8-BC7B-6329F524CE9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81E93BE8-F52D-40E0-A00F-A60C1C8CEEA9}"/>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7BD4E093-F162-4613-ADC3-719A70CB0404}"/>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A960CBF2-93DA-468C-AF1C-D94B35F7A7C6}"/>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96FCA90B-A43F-4424-81FD-F8541A77CEDC}"/>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7B63713E-7B15-4B7F-8C3A-C4000BA73AA2}"/>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785BE3DE-3328-4D47-A159-1F17756F7808}"/>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3F18CF3E-C165-42FD-A010-5D315D48C861}"/>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D9A80C71-AB7E-4389-8E17-720D90DD6394}"/>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56E49C18-0148-4A54-ADD8-EEF3563AD0BA}"/>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4CD72957-F670-42FD-BB2F-D27A5D4B5122}"/>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9B629CFF-3CBC-4169-A933-DCAEF7C5AF95}"/>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210AD20A-DFD1-466B-90EC-10DF43249A18}"/>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xdr:rowOff>
    </xdr:from>
    <xdr:to>
      <xdr:col>24</xdr:col>
      <xdr:colOff>25400</xdr:colOff>
      <xdr:row>53</xdr:row>
      <xdr:rowOff>88900</xdr:rowOff>
    </xdr:to>
    <xdr:cxnSp macro="">
      <xdr:nvCxnSpPr>
        <xdr:cNvPr id="194" name="直線コネクタ 193">
          <a:extLst>
            <a:ext uri="{FF2B5EF4-FFF2-40B4-BE49-F238E27FC236}">
              <a16:creationId xmlns:a16="http://schemas.microsoft.com/office/drawing/2014/main" id="{C6488364-104D-4F92-A4F4-C228BA1D8A46}"/>
            </a:ext>
          </a:extLst>
        </xdr:cNvPr>
        <xdr:cNvCxnSpPr/>
      </xdr:nvCxnSpPr>
      <xdr:spPr>
        <a:xfrm>
          <a:off x="3987800" y="90995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E1D88591-EE0E-43C3-A85C-1462FA81C9BB}"/>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9C2F1422-0CE1-4609-BFC8-C5C10425A996}"/>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127000</xdr:rowOff>
    </xdr:from>
    <xdr:to>
      <xdr:col>19</xdr:col>
      <xdr:colOff>187325</xdr:colOff>
      <xdr:row>53</xdr:row>
      <xdr:rowOff>12700</xdr:rowOff>
    </xdr:to>
    <xdr:cxnSp macro="">
      <xdr:nvCxnSpPr>
        <xdr:cNvPr id="197" name="直線コネクタ 196">
          <a:extLst>
            <a:ext uri="{FF2B5EF4-FFF2-40B4-BE49-F238E27FC236}">
              <a16:creationId xmlns:a16="http://schemas.microsoft.com/office/drawing/2014/main" id="{149CA8C6-7EFE-4512-B469-E0F4AE43B991}"/>
            </a:ext>
          </a:extLst>
        </xdr:cNvPr>
        <xdr:cNvCxnSpPr/>
      </xdr:nvCxnSpPr>
      <xdr:spPr>
        <a:xfrm>
          <a:off x="3098800" y="9042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D4735AB0-97CD-434C-B674-64399295794E}"/>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13D84196-55CE-4274-B4A6-944ACE92379E}"/>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69850</xdr:rowOff>
    </xdr:from>
    <xdr:to>
      <xdr:col>15</xdr:col>
      <xdr:colOff>98425</xdr:colOff>
      <xdr:row>52</xdr:row>
      <xdr:rowOff>127000</xdr:rowOff>
    </xdr:to>
    <xdr:cxnSp macro="">
      <xdr:nvCxnSpPr>
        <xdr:cNvPr id="200" name="直線コネクタ 199">
          <a:extLst>
            <a:ext uri="{FF2B5EF4-FFF2-40B4-BE49-F238E27FC236}">
              <a16:creationId xmlns:a16="http://schemas.microsoft.com/office/drawing/2014/main" id="{56F7CA72-F465-4051-943A-04B55D2B8070}"/>
            </a:ext>
          </a:extLst>
        </xdr:cNvPr>
        <xdr:cNvCxnSpPr/>
      </xdr:nvCxnSpPr>
      <xdr:spPr>
        <a:xfrm>
          <a:off x="2209800" y="8985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33AD1A0-5287-44B4-8B10-B3D1B459235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11C0D69C-243E-4CFA-983F-572C614A71E3}"/>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69850</xdr:rowOff>
    </xdr:from>
    <xdr:to>
      <xdr:col>11</xdr:col>
      <xdr:colOff>9525</xdr:colOff>
      <xdr:row>52</xdr:row>
      <xdr:rowOff>88900</xdr:rowOff>
    </xdr:to>
    <xdr:cxnSp macro="">
      <xdr:nvCxnSpPr>
        <xdr:cNvPr id="203" name="直線コネクタ 202">
          <a:extLst>
            <a:ext uri="{FF2B5EF4-FFF2-40B4-BE49-F238E27FC236}">
              <a16:creationId xmlns:a16="http://schemas.microsoft.com/office/drawing/2014/main" id="{A309E99E-ABEE-406F-8DE7-A394A27CE5AD}"/>
            </a:ext>
          </a:extLst>
        </xdr:cNvPr>
        <xdr:cNvCxnSpPr/>
      </xdr:nvCxnSpPr>
      <xdr:spPr>
        <a:xfrm flipV="1">
          <a:off x="1320800" y="8985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2F9994A5-F9E8-4074-BAFE-C899A2CC54EB}"/>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97CDC268-5D0C-4635-B9DE-4C9FE19F11B3}"/>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D7DCD059-1EA0-4BF8-A946-12DF6D01AF25}"/>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3CB04943-7C50-471A-9BE2-6B52C25A89B7}"/>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B3734D4E-F7DF-4B26-B430-B055B0E54461}"/>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BCC9F3A5-7B7F-4B68-916E-013F69BDCE4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7C56613E-EE1C-4E87-8BB6-07C7BBE0B516}"/>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FBC475E8-3568-40FE-B605-DDB958CD7423}"/>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A5E58981-2996-4673-8A85-ABEC1F2242F5}"/>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13" name="楕円 212">
          <a:extLst>
            <a:ext uri="{FF2B5EF4-FFF2-40B4-BE49-F238E27FC236}">
              <a16:creationId xmlns:a16="http://schemas.microsoft.com/office/drawing/2014/main" id="{8BE47528-9277-4FB9-8C2B-AF529E545046}"/>
            </a:ext>
          </a:extLst>
        </xdr:cNvPr>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14" name="扶助費該当値テキスト">
          <a:extLst>
            <a:ext uri="{FF2B5EF4-FFF2-40B4-BE49-F238E27FC236}">
              <a16:creationId xmlns:a16="http://schemas.microsoft.com/office/drawing/2014/main" id="{1E6C7CA1-CBE8-4DE9-B4AA-943082237D5C}"/>
            </a:ext>
          </a:extLst>
        </xdr:cNvPr>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133350</xdr:rowOff>
    </xdr:from>
    <xdr:to>
      <xdr:col>20</xdr:col>
      <xdr:colOff>38100</xdr:colOff>
      <xdr:row>53</xdr:row>
      <xdr:rowOff>63500</xdr:rowOff>
    </xdr:to>
    <xdr:sp macro="" textlink="">
      <xdr:nvSpPr>
        <xdr:cNvPr id="215" name="楕円 214">
          <a:extLst>
            <a:ext uri="{FF2B5EF4-FFF2-40B4-BE49-F238E27FC236}">
              <a16:creationId xmlns:a16="http://schemas.microsoft.com/office/drawing/2014/main" id="{CF516C2E-BEFD-4B98-B782-A922C033F8EA}"/>
            </a:ext>
          </a:extLst>
        </xdr:cNvPr>
        <xdr:cNvSpPr/>
      </xdr:nvSpPr>
      <xdr:spPr>
        <a:xfrm>
          <a:off x="3937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73677</xdr:rowOff>
    </xdr:from>
    <xdr:ext cx="736600" cy="259045"/>
    <xdr:sp macro="" textlink="">
      <xdr:nvSpPr>
        <xdr:cNvPr id="216" name="テキスト ボックス 215">
          <a:extLst>
            <a:ext uri="{FF2B5EF4-FFF2-40B4-BE49-F238E27FC236}">
              <a16:creationId xmlns:a16="http://schemas.microsoft.com/office/drawing/2014/main" id="{D0BADA8A-5983-4582-AC04-FA8288EFBE30}"/>
            </a:ext>
          </a:extLst>
        </xdr:cNvPr>
        <xdr:cNvSpPr txBox="1"/>
      </xdr:nvSpPr>
      <xdr:spPr>
        <a:xfrm>
          <a:off x="3606800" y="881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76200</xdr:rowOff>
    </xdr:from>
    <xdr:to>
      <xdr:col>15</xdr:col>
      <xdr:colOff>149225</xdr:colOff>
      <xdr:row>53</xdr:row>
      <xdr:rowOff>6350</xdr:rowOff>
    </xdr:to>
    <xdr:sp macro="" textlink="">
      <xdr:nvSpPr>
        <xdr:cNvPr id="217" name="楕円 216">
          <a:extLst>
            <a:ext uri="{FF2B5EF4-FFF2-40B4-BE49-F238E27FC236}">
              <a16:creationId xmlns:a16="http://schemas.microsoft.com/office/drawing/2014/main" id="{44FC1131-4C8F-4681-8C3B-26B3A68C43F8}"/>
            </a:ext>
          </a:extLst>
        </xdr:cNvPr>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16527</xdr:rowOff>
    </xdr:from>
    <xdr:ext cx="762000" cy="259045"/>
    <xdr:sp macro="" textlink="">
      <xdr:nvSpPr>
        <xdr:cNvPr id="218" name="テキスト ボックス 217">
          <a:extLst>
            <a:ext uri="{FF2B5EF4-FFF2-40B4-BE49-F238E27FC236}">
              <a16:creationId xmlns:a16="http://schemas.microsoft.com/office/drawing/2014/main" id="{F99B1974-6006-479F-9D4F-2461F64F192A}"/>
            </a:ext>
          </a:extLst>
        </xdr:cNvPr>
        <xdr:cNvSpPr txBox="1"/>
      </xdr:nvSpPr>
      <xdr:spPr>
        <a:xfrm>
          <a:off x="2717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19050</xdr:rowOff>
    </xdr:from>
    <xdr:to>
      <xdr:col>11</xdr:col>
      <xdr:colOff>60325</xdr:colOff>
      <xdr:row>52</xdr:row>
      <xdr:rowOff>120650</xdr:rowOff>
    </xdr:to>
    <xdr:sp macro="" textlink="">
      <xdr:nvSpPr>
        <xdr:cNvPr id="219" name="楕円 218">
          <a:extLst>
            <a:ext uri="{FF2B5EF4-FFF2-40B4-BE49-F238E27FC236}">
              <a16:creationId xmlns:a16="http://schemas.microsoft.com/office/drawing/2014/main" id="{D2B1AE84-5279-4B10-A5F7-82FB9AAB606C}"/>
            </a:ext>
          </a:extLst>
        </xdr:cNvPr>
        <xdr:cNvSpPr/>
      </xdr:nvSpPr>
      <xdr:spPr>
        <a:xfrm>
          <a:off x="2159000" y="893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130827</xdr:rowOff>
    </xdr:from>
    <xdr:ext cx="762000" cy="259045"/>
    <xdr:sp macro="" textlink="">
      <xdr:nvSpPr>
        <xdr:cNvPr id="220" name="テキスト ボックス 219">
          <a:extLst>
            <a:ext uri="{FF2B5EF4-FFF2-40B4-BE49-F238E27FC236}">
              <a16:creationId xmlns:a16="http://schemas.microsoft.com/office/drawing/2014/main" id="{21CFDE9C-F8BD-4DFB-8A9D-8DF17437FC60}"/>
            </a:ext>
          </a:extLst>
        </xdr:cNvPr>
        <xdr:cNvSpPr txBox="1"/>
      </xdr:nvSpPr>
      <xdr:spPr>
        <a:xfrm>
          <a:off x="1828800" y="870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38100</xdr:rowOff>
    </xdr:from>
    <xdr:to>
      <xdr:col>6</xdr:col>
      <xdr:colOff>171450</xdr:colOff>
      <xdr:row>52</xdr:row>
      <xdr:rowOff>139700</xdr:rowOff>
    </xdr:to>
    <xdr:sp macro="" textlink="">
      <xdr:nvSpPr>
        <xdr:cNvPr id="221" name="楕円 220">
          <a:extLst>
            <a:ext uri="{FF2B5EF4-FFF2-40B4-BE49-F238E27FC236}">
              <a16:creationId xmlns:a16="http://schemas.microsoft.com/office/drawing/2014/main" id="{786E4517-AB22-475B-8C2F-30245107A7F6}"/>
            </a:ext>
          </a:extLst>
        </xdr:cNvPr>
        <xdr:cNvSpPr/>
      </xdr:nvSpPr>
      <xdr:spPr>
        <a:xfrm>
          <a:off x="1270000" y="895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149877</xdr:rowOff>
    </xdr:from>
    <xdr:ext cx="762000" cy="259045"/>
    <xdr:sp macro="" textlink="">
      <xdr:nvSpPr>
        <xdr:cNvPr id="222" name="テキスト ボックス 221">
          <a:extLst>
            <a:ext uri="{FF2B5EF4-FFF2-40B4-BE49-F238E27FC236}">
              <a16:creationId xmlns:a16="http://schemas.microsoft.com/office/drawing/2014/main" id="{72E2C270-507B-4CA3-A16D-70CBB5BD5286}"/>
            </a:ext>
          </a:extLst>
        </xdr:cNvPr>
        <xdr:cNvSpPr txBox="1"/>
      </xdr:nvSpPr>
      <xdr:spPr>
        <a:xfrm>
          <a:off x="9398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57E91A58-14AD-416E-8696-85E6EDED91B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3E61CDD6-3558-4FC7-9145-9E494B4C2D9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1B884A6C-60A4-43A9-A995-7CCFB47CE9D6}"/>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1E37A80C-4B49-4DC8-8A8B-CE264295EE1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57B7F9A6-B126-4323-9ED8-560B67867B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D8A3913A-A06B-4B71-BBDC-9207CCF494F1}"/>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33DC1BD3-8424-4D98-B2A7-476FA2FCFE3A}"/>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E324C5C2-CEB3-4EA6-AE0A-A4B93F120C5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23A9A272-3326-4561-AF80-CED62F443357}"/>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78F5A1D4-3085-4264-9B3A-F26D9DB6A2B1}"/>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672388AA-B5DA-4C0D-8DF9-8CF6A6B825C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その他内訳は、類似団体等と比較して低い割合となっている。</a:t>
          </a:r>
          <a:endParaRPr lang="ja-JP" altLang="ja-JP" sz="1400">
            <a:effectLst/>
          </a:endParaRPr>
        </a:p>
        <a:p>
          <a:r>
            <a:rPr kumimoji="1" lang="ja-JP" altLang="ja-JP" sz="1100">
              <a:solidFill>
                <a:schemeClr val="dk1"/>
              </a:solidFill>
              <a:effectLst/>
              <a:latin typeface="+mn-lt"/>
              <a:ea typeface="+mn-ea"/>
              <a:cs typeface="+mn-cs"/>
            </a:rPr>
            <a:t>　公共施設の老朽化による施設更新の時期が一度に重ならないよう、計画的な維持補修を行う必要がある。</a:t>
          </a:r>
          <a:endParaRPr lang="ja-JP" altLang="ja-JP" sz="1400">
            <a:effectLst/>
          </a:endParaRPr>
        </a:p>
        <a:p>
          <a:r>
            <a:rPr kumimoji="1" lang="ja-JP" altLang="ja-JP" sz="1100">
              <a:solidFill>
                <a:schemeClr val="dk1"/>
              </a:solidFill>
              <a:effectLst/>
              <a:latin typeface="+mn-lt"/>
              <a:ea typeface="+mn-ea"/>
              <a:cs typeface="+mn-cs"/>
            </a:rPr>
            <a:t>　繰出金に関しては水道事業、下水道事業ともに経営の健全化を図り、公営企業会計への適正な繰出に努める必要がある。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C25CDA89-5B75-4B53-9EDA-71FBF7072A46}"/>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639FA918-FF3A-4459-8F9B-4D5771F9D03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1E1C680B-B9F9-4808-BF7F-AC903C9FACE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55A442EC-F1BC-49D0-A8AE-36E455F579CC}"/>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F003EDAE-9EFB-4CEF-B38F-3EE1398E72AC}"/>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50A6BF5D-3076-41C6-A863-A53CA66B7F3A}"/>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DAD1B240-F951-4D9A-87C8-7079ADA865FC}"/>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708BB957-4703-47FC-9493-473552051ADE}"/>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42EC18BD-9632-4EF0-9E95-71AF97297C99}"/>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7034A351-ACD3-482E-A5A7-7283388A7FB4}"/>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A588BDF5-1ED5-4166-80D9-D133A168E389}"/>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F38AC32B-BA7C-4E1C-AFD3-2A9A5E81BBD3}"/>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E10A5535-1DE9-466D-9757-6EB9EEC7DF18}"/>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8D5E6405-A852-4633-BC00-35DEDBBE2B6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403FF8F0-1600-4FE0-8043-FDD4FD162A31}"/>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F2EBD12C-F0AE-4478-AAF1-8B0FC25506A8}"/>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3D379333-1EDF-44AC-902C-5D00630192C4}"/>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8BCEE1E3-9B8F-45B9-BC32-9950AD917153}"/>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263C0EE6-064D-475D-B7A8-7A4FFFB55ACB}"/>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47155E6F-8564-41AF-AE73-C7B19F752735}"/>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123190</xdr:rowOff>
    </xdr:from>
    <xdr:to>
      <xdr:col>82</xdr:col>
      <xdr:colOff>107950</xdr:colOff>
      <xdr:row>57</xdr:row>
      <xdr:rowOff>115570</xdr:rowOff>
    </xdr:to>
    <xdr:cxnSp macro="">
      <xdr:nvCxnSpPr>
        <xdr:cNvPr id="254" name="直線コネクタ 253">
          <a:extLst>
            <a:ext uri="{FF2B5EF4-FFF2-40B4-BE49-F238E27FC236}">
              <a16:creationId xmlns:a16="http://schemas.microsoft.com/office/drawing/2014/main" id="{F36D1E5D-0B41-40BE-A442-930D19102D8B}"/>
            </a:ext>
          </a:extLst>
        </xdr:cNvPr>
        <xdr:cNvCxnSpPr/>
      </xdr:nvCxnSpPr>
      <xdr:spPr>
        <a:xfrm flipV="1">
          <a:off x="15671800" y="9552940"/>
          <a:ext cx="8382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CECCAF31-516D-419C-BBA5-29A12A4D2751}"/>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64BC1B43-3347-4883-8CD0-C7ECB27E9518}"/>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57</xdr:row>
      <xdr:rowOff>115570</xdr:rowOff>
    </xdr:to>
    <xdr:cxnSp macro="">
      <xdr:nvCxnSpPr>
        <xdr:cNvPr id="257" name="直線コネクタ 256">
          <a:extLst>
            <a:ext uri="{FF2B5EF4-FFF2-40B4-BE49-F238E27FC236}">
              <a16:creationId xmlns:a16="http://schemas.microsoft.com/office/drawing/2014/main" id="{7CEF157E-8C37-4645-8E02-5BEC3082332B}"/>
            </a:ext>
          </a:extLst>
        </xdr:cNvPr>
        <xdr:cNvCxnSpPr/>
      </xdr:nvCxnSpPr>
      <xdr:spPr>
        <a:xfrm>
          <a:off x="14782800" y="9796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FF4A3CD-0263-490B-92D0-573C3B9A0011}"/>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944D2312-C313-4834-AAE6-1D0C2DE61433}"/>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16510</xdr:rowOff>
    </xdr:from>
    <xdr:to>
      <xdr:col>73</xdr:col>
      <xdr:colOff>180975</xdr:colOff>
      <xdr:row>57</xdr:row>
      <xdr:rowOff>24130</xdr:rowOff>
    </xdr:to>
    <xdr:cxnSp macro="">
      <xdr:nvCxnSpPr>
        <xdr:cNvPr id="260" name="直線コネクタ 259">
          <a:extLst>
            <a:ext uri="{FF2B5EF4-FFF2-40B4-BE49-F238E27FC236}">
              <a16:creationId xmlns:a16="http://schemas.microsoft.com/office/drawing/2014/main" id="{C7872031-F765-4BB9-9229-626F091A9D9A}"/>
            </a:ext>
          </a:extLst>
        </xdr:cNvPr>
        <xdr:cNvCxnSpPr/>
      </xdr:nvCxnSpPr>
      <xdr:spPr>
        <a:xfrm>
          <a:off x="13893800" y="9789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53B801C-B4AD-4048-9CF9-78713CBFA3AE}"/>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255A668B-19E1-4C51-BCDC-9DD8F60361F6}"/>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57</xdr:row>
      <xdr:rowOff>92710</xdr:rowOff>
    </xdr:to>
    <xdr:cxnSp macro="">
      <xdr:nvCxnSpPr>
        <xdr:cNvPr id="263" name="直線コネクタ 262">
          <a:extLst>
            <a:ext uri="{FF2B5EF4-FFF2-40B4-BE49-F238E27FC236}">
              <a16:creationId xmlns:a16="http://schemas.microsoft.com/office/drawing/2014/main" id="{C3AC857D-1CA9-4662-9CE4-78762CD6D4B1}"/>
            </a:ext>
          </a:extLst>
        </xdr:cNvPr>
        <xdr:cNvCxnSpPr/>
      </xdr:nvCxnSpPr>
      <xdr:spPr>
        <a:xfrm flipV="1">
          <a:off x="13004800" y="9789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67AD834C-BCF8-435E-A28A-B0BADE9C92B2}"/>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634D4299-8797-4D43-9E24-0F43B5F01686}"/>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3C12AECA-0447-4034-8676-D4087CFB3264}"/>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B0AEC87C-4B9C-4ED9-94D1-6017480E0954}"/>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A4FCBB25-26FA-4C89-A308-E3BC3CF62F0C}"/>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329D38B2-4124-43EF-82F8-297A80FF1B4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38CBF554-8F17-4D69-A176-886E99E765BA}"/>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5A049FD2-C74A-4ED3-9D08-95E4D7E759CC}"/>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5A8BB440-1FC4-4A5F-965E-9901DA2EA06D}"/>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72390</xdr:rowOff>
    </xdr:from>
    <xdr:to>
      <xdr:col>82</xdr:col>
      <xdr:colOff>158750</xdr:colOff>
      <xdr:row>56</xdr:row>
      <xdr:rowOff>2540</xdr:rowOff>
    </xdr:to>
    <xdr:sp macro="" textlink="">
      <xdr:nvSpPr>
        <xdr:cNvPr id="273" name="楕円 272">
          <a:extLst>
            <a:ext uri="{FF2B5EF4-FFF2-40B4-BE49-F238E27FC236}">
              <a16:creationId xmlns:a16="http://schemas.microsoft.com/office/drawing/2014/main" id="{F92DCBEE-F03F-457B-BBEA-F419C6DFB66C}"/>
            </a:ext>
          </a:extLst>
        </xdr:cNvPr>
        <xdr:cNvSpPr/>
      </xdr:nvSpPr>
      <xdr:spPr>
        <a:xfrm>
          <a:off x="16459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88917</xdr:rowOff>
    </xdr:from>
    <xdr:ext cx="762000" cy="259045"/>
    <xdr:sp macro="" textlink="">
      <xdr:nvSpPr>
        <xdr:cNvPr id="274" name="その他該当値テキスト">
          <a:extLst>
            <a:ext uri="{FF2B5EF4-FFF2-40B4-BE49-F238E27FC236}">
              <a16:creationId xmlns:a16="http://schemas.microsoft.com/office/drawing/2014/main" id="{758677AB-A01F-4DC6-8581-685298888526}"/>
            </a:ext>
          </a:extLst>
        </xdr:cNvPr>
        <xdr:cNvSpPr txBox="1"/>
      </xdr:nvSpPr>
      <xdr:spPr>
        <a:xfrm>
          <a:off x="165989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75" name="楕円 274">
          <a:extLst>
            <a:ext uri="{FF2B5EF4-FFF2-40B4-BE49-F238E27FC236}">
              <a16:creationId xmlns:a16="http://schemas.microsoft.com/office/drawing/2014/main" id="{256A2617-AA0B-4BAA-AA76-791B7E6DE352}"/>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5097</xdr:rowOff>
    </xdr:from>
    <xdr:ext cx="736600" cy="259045"/>
    <xdr:sp macro="" textlink="">
      <xdr:nvSpPr>
        <xdr:cNvPr id="276" name="テキスト ボックス 275">
          <a:extLst>
            <a:ext uri="{FF2B5EF4-FFF2-40B4-BE49-F238E27FC236}">
              <a16:creationId xmlns:a16="http://schemas.microsoft.com/office/drawing/2014/main" id="{A9189D40-6482-4AA1-8E5B-3D1747BB6D0F}"/>
            </a:ext>
          </a:extLst>
        </xdr:cNvPr>
        <xdr:cNvSpPr txBox="1"/>
      </xdr:nvSpPr>
      <xdr:spPr>
        <a:xfrm>
          <a:off x="15290800" y="960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77" name="楕円 276">
          <a:extLst>
            <a:ext uri="{FF2B5EF4-FFF2-40B4-BE49-F238E27FC236}">
              <a16:creationId xmlns:a16="http://schemas.microsoft.com/office/drawing/2014/main" id="{67EAC002-0973-4DB1-BCE5-0A75089924E8}"/>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78" name="テキスト ボックス 277">
          <a:extLst>
            <a:ext uri="{FF2B5EF4-FFF2-40B4-BE49-F238E27FC236}">
              <a16:creationId xmlns:a16="http://schemas.microsoft.com/office/drawing/2014/main" id="{3CD8B9AB-9EC8-4603-AF84-688CB3827592}"/>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9" name="楕円 278">
          <a:extLst>
            <a:ext uri="{FF2B5EF4-FFF2-40B4-BE49-F238E27FC236}">
              <a16:creationId xmlns:a16="http://schemas.microsoft.com/office/drawing/2014/main" id="{81CA6EB4-2E96-47BB-92AB-5EF6AEF97F12}"/>
            </a:ext>
          </a:extLst>
        </xdr:cNvPr>
        <xdr:cNvSpPr/>
      </xdr:nvSpPr>
      <xdr:spPr>
        <a:xfrm>
          <a:off x="13843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77487</xdr:rowOff>
    </xdr:from>
    <xdr:ext cx="762000" cy="259045"/>
    <xdr:sp macro="" textlink="">
      <xdr:nvSpPr>
        <xdr:cNvPr id="280" name="テキスト ボックス 279">
          <a:extLst>
            <a:ext uri="{FF2B5EF4-FFF2-40B4-BE49-F238E27FC236}">
              <a16:creationId xmlns:a16="http://schemas.microsoft.com/office/drawing/2014/main" id="{FF67F50E-08B9-4631-B5E8-0A0561E879CE}"/>
            </a:ext>
          </a:extLst>
        </xdr:cNvPr>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81" name="楕円 280">
          <a:extLst>
            <a:ext uri="{FF2B5EF4-FFF2-40B4-BE49-F238E27FC236}">
              <a16:creationId xmlns:a16="http://schemas.microsoft.com/office/drawing/2014/main" id="{7C2DFD3C-8A67-47B7-BD6B-911C2D6E0C47}"/>
            </a:ext>
          </a:extLst>
        </xdr:cNvPr>
        <xdr:cNvSpPr/>
      </xdr:nvSpPr>
      <xdr:spPr>
        <a:xfrm>
          <a:off x="12954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macro="" textlink="">
      <xdr:nvSpPr>
        <xdr:cNvPr id="282" name="テキスト ボックス 281">
          <a:extLst>
            <a:ext uri="{FF2B5EF4-FFF2-40B4-BE49-F238E27FC236}">
              <a16:creationId xmlns:a16="http://schemas.microsoft.com/office/drawing/2014/main" id="{1AC0716D-B88B-4F15-82FB-85AE93FDF62B}"/>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E3D30DA9-6AB9-436B-BDD9-3E868EB884E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AA4D328A-5DAC-4727-959F-714595E773C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D1D23AA0-D685-4E8C-B561-F3B8B993371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6F60D8F2-39FC-4988-A122-8EFA4718495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7BCE4578-1D13-4BED-9960-A149089F3A13}"/>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130F2F7D-8C66-4B3B-82CE-BF90DF6A131E}"/>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90CEEBCC-38FF-4701-AE90-8D506C45A47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CFF793DE-847B-400D-8AF7-3184CDE52CCC}"/>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525D1FD1-EFCF-4EFF-A6EF-F61DE8CFE9D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C8D335A9-0EA9-437D-A817-856894B0B71C}"/>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7D6AD5CC-3D2D-4554-B193-65557EAE0DA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各種団体への補助金については、「補助金等見直しに関する指針」により、原則事業費補助としている。また、真に町民の利益に役立つ活動を支援する仕組みをつくるために３年ごとに見直しを行い、限られた財源の公平・公正な活用に努めており、類似団体等と比較して低い割合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96C3B4C7-540A-4679-8134-ED352AED1547}"/>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17CC5C48-7E5B-479B-BDAA-003C15D2B4A7}"/>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41E4C77B-2C6B-460C-B714-05256B728CBA}"/>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7BEBAACE-FC1D-404C-AEA5-66799FE6445F}"/>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2CE8199A-352B-4844-9ABF-721669FADC5E}"/>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1C5636DB-D632-48C4-BE0F-104D6264ED2E}"/>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ED1DC8C5-143F-4D08-BAEE-D8689639187E}"/>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34FC7803-7DEE-4BE5-A6DF-34254FE5D6C3}"/>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56E19699-8229-4292-B42E-AFDDB5FEE5DD}"/>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B72D34FE-6BD5-4770-9F47-3DA0FA4311B1}"/>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24B209AB-1762-41F2-A5EC-CA3E3C07DABC}"/>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8522950C-4A62-4111-BCCB-49857336960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9D8C1268-1B29-4E8A-975C-591CDD705F76}"/>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A21757F-E06E-47AD-BB32-23E4CBD63858}"/>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A7C5042B-1D87-4F6C-98EE-A43AE5F07017}"/>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E96B4804-951F-4139-869A-76CBE0EAA053}"/>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31883EED-8420-41B4-94AA-022BB7D12F4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104140</xdr:rowOff>
    </xdr:from>
    <xdr:to>
      <xdr:col>82</xdr:col>
      <xdr:colOff>107950</xdr:colOff>
      <xdr:row>35</xdr:row>
      <xdr:rowOff>121285</xdr:rowOff>
    </xdr:to>
    <xdr:cxnSp macro="">
      <xdr:nvCxnSpPr>
        <xdr:cNvPr id="311" name="直線コネクタ 310">
          <a:extLst>
            <a:ext uri="{FF2B5EF4-FFF2-40B4-BE49-F238E27FC236}">
              <a16:creationId xmlns:a16="http://schemas.microsoft.com/office/drawing/2014/main" id="{4ADAD8F4-53B2-4CFA-B54A-53B4F8315D5A}"/>
            </a:ext>
          </a:extLst>
        </xdr:cNvPr>
        <xdr:cNvCxnSpPr/>
      </xdr:nvCxnSpPr>
      <xdr:spPr>
        <a:xfrm>
          <a:off x="15671800" y="5933440"/>
          <a:ext cx="8382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C1C5DDFC-6EA7-43F9-94B9-1402993297A8}"/>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7EB60051-E6F1-4B18-B656-402574627ADA}"/>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81280</xdr:rowOff>
    </xdr:from>
    <xdr:to>
      <xdr:col>78</xdr:col>
      <xdr:colOff>69850</xdr:colOff>
      <xdr:row>34</xdr:row>
      <xdr:rowOff>104140</xdr:rowOff>
    </xdr:to>
    <xdr:cxnSp macro="">
      <xdr:nvCxnSpPr>
        <xdr:cNvPr id="314" name="直線コネクタ 313">
          <a:extLst>
            <a:ext uri="{FF2B5EF4-FFF2-40B4-BE49-F238E27FC236}">
              <a16:creationId xmlns:a16="http://schemas.microsoft.com/office/drawing/2014/main" id="{4D516FEB-E59D-4BB7-BC2B-FE5B1DF01682}"/>
            </a:ext>
          </a:extLst>
        </xdr:cNvPr>
        <xdr:cNvCxnSpPr/>
      </xdr:nvCxnSpPr>
      <xdr:spPr>
        <a:xfrm>
          <a:off x="14782800" y="5910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14B8F6B4-331F-4F2A-855B-AA923F7099F7}"/>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394E1698-E15F-4ABB-A25F-3FBB4C6149C2}"/>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81280</xdr:rowOff>
    </xdr:to>
    <xdr:cxnSp macro="">
      <xdr:nvCxnSpPr>
        <xdr:cNvPr id="317" name="直線コネクタ 316">
          <a:extLst>
            <a:ext uri="{FF2B5EF4-FFF2-40B4-BE49-F238E27FC236}">
              <a16:creationId xmlns:a16="http://schemas.microsoft.com/office/drawing/2014/main" id="{2030C37F-F829-4538-B651-C30762BFE99A}"/>
            </a:ext>
          </a:extLst>
        </xdr:cNvPr>
        <xdr:cNvCxnSpPr/>
      </xdr:nvCxnSpPr>
      <xdr:spPr>
        <a:xfrm>
          <a:off x="13893800" y="5887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2185DEC9-39F4-409B-B6CC-9749BE71FC59}"/>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5850DC85-19B6-4CE6-8A37-8DC9B3158D2A}"/>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41275</xdr:rowOff>
    </xdr:from>
    <xdr:to>
      <xdr:col>69</xdr:col>
      <xdr:colOff>92075</xdr:colOff>
      <xdr:row>34</xdr:row>
      <xdr:rowOff>58420</xdr:rowOff>
    </xdr:to>
    <xdr:cxnSp macro="">
      <xdr:nvCxnSpPr>
        <xdr:cNvPr id="320" name="直線コネクタ 319">
          <a:extLst>
            <a:ext uri="{FF2B5EF4-FFF2-40B4-BE49-F238E27FC236}">
              <a16:creationId xmlns:a16="http://schemas.microsoft.com/office/drawing/2014/main" id="{A8EA16F9-A7F2-4F9A-9AAC-D3294F71280D}"/>
            </a:ext>
          </a:extLst>
        </xdr:cNvPr>
        <xdr:cNvCxnSpPr/>
      </xdr:nvCxnSpPr>
      <xdr:spPr>
        <a:xfrm>
          <a:off x="13004800" y="58705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F0E03EC5-FA26-4DA0-96D5-4A85A3AEBE9D}"/>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16AD79D1-3B70-4813-8391-04013E7FFA17}"/>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62D827BB-BAE6-4F09-B150-1AA15491E2CA}"/>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DC524CAE-CF3F-4BFE-BE89-AAC706B23495}"/>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9A1C227C-050E-4030-8ADE-1B76117DD144}"/>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30E83894-990B-45CF-86DF-876AF4D347E4}"/>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F8E53AF-6A70-4C16-A491-4F44EE59BDD4}"/>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17C39443-3020-47BF-84F5-F1BA98083772}"/>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45781EF2-FCD2-4114-9950-D07D0D26368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70485</xdr:rowOff>
    </xdr:from>
    <xdr:to>
      <xdr:col>82</xdr:col>
      <xdr:colOff>158750</xdr:colOff>
      <xdr:row>36</xdr:row>
      <xdr:rowOff>635</xdr:rowOff>
    </xdr:to>
    <xdr:sp macro="" textlink="">
      <xdr:nvSpPr>
        <xdr:cNvPr id="330" name="楕円 329">
          <a:extLst>
            <a:ext uri="{FF2B5EF4-FFF2-40B4-BE49-F238E27FC236}">
              <a16:creationId xmlns:a16="http://schemas.microsoft.com/office/drawing/2014/main" id="{D4941245-F6A1-496F-A93E-B0185D07FF6D}"/>
            </a:ext>
          </a:extLst>
        </xdr:cNvPr>
        <xdr:cNvSpPr/>
      </xdr:nvSpPr>
      <xdr:spPr>
        <a:xfrm>
          <a:off x="164592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87012</xdr:rowOff>
    </xdr:from>
    <xdr:ext cx="762000" cy="259045"/>
    <xdr:sp macro="" textlink="">
      <xdr:nvSpPr>
        <xdr:cNvPr id="331" name="補助費等該当値テキスト">
          <a:extLst>
            <a:ext uri="{FF2B5EF4-FFF2-40B4-BE49-F238E27FC236}">
              <a16:creationId xmlns:a16="http://schemas.microsoft.com/office/drawing/2014/main" id="{7C874E39-C367-4ECB-BB59-A0D952AB5D63}"/>
            </a:ext>
          </a:extLst>
        </xdr:cNvPr>
        <xdr:cNvSpPr txBox="1"/>
      </xdr:nvSpPr>
      <xdr:spPr>
        <a:xfrm>
          <a:off x="16598900" y="591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53340</xdr:rowOff>
    </xdr:from>
    <xdr:to>
      <xdr:col>78</xdr:col>
      <xdr:colOff>120650</xdr:colOff>
      <xdr:row>34</xdr:row>
      <xdr:rowOff>154940</xdr:rowOff>
    </xdr:to>
    <xdr:sp macro="" textlink="">
      <xdr:nvSpPr>
        <xdr:cNvPr id="332" name="楕円 331">
          <a:extLst>
            <a:ext uri="{FF2B5EF4-FFF2-40B4-BE49-F238E27FC236}">
              <a16:creationId xmlns:a16="http://schemas.microsoft.com/office/drawing/2014/main" id="{1FF6BFD7-BFCE-43EF-9A80-CD3B4E5F540F}"/>
            </a:ext>
          </a:extLst>
        </xdr:cNvPr>
        <xdr:cNvSpPr/>
      </xdr:nvSpPr>
      <xdr:spPr>
        <a:xfrm>
          <a:off x="15621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33" name="テキスト ボックス 332">
          <a:extLst>
            <a:ext uri="{FF2B5EF4-FFF2-40B4-BE49-F238E27FC236}">
              <a16:creationId xmlns:a16="http://schemas.microsoft.com/office/drawing/2014/main" id="{7E3EB766-FD8B-4BD1-AB07-27BAED7F3FC4}"/>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34" name="楕円 333">
          <a:extLst>
            <a:ext uri="{FF2B5EF4-FFF2-40B4-BE49-F238E27FC236}">
              <a16:creationId xmlns:a16="http://schemas.microsoft.com/office/drawing/2014/main" id="{89405BF2-EEFE-4A02-ADB4-E749BF0F9DF2}"/>
            </a:ext>
          </a:extLst>
        </xdr:cNvPr>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35" name="テキスト ボックス 334">
          <a:extLst>
            <a:ext uri="{FF2B5EF4-FFF2-40B4-BE49-F238E27FC236}">
              <a16:creationId xmlns:a16="http://schemas.microsoft.com/office/drawing/2014/main" id="{EAFFE18B-6435-4DBD-ACC4-B7A5881827CF}"/>
            </a:ext>
          </a:extLst>
        </xdr:cNvPr>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xdr:rowOff>
    </xdr:from>
    <xdr:to>
      <xdr:col>69</xdr:col>
      <xdr:colOff>142875</xdr:colOff>
      <xdr:row>34</xdr:row>
      <xdr:rowOff>109220</xdr:rowOff>
    </xdr:to>
    <xdr:sp macro="" textlink="">
      <xdr:nvSpPr>
        <xdr:cNvPr id="336" name="楕円 335">
          <a:extLst>
            <a:ext uri="{FF2B5EF4-FFF2-40B4-BE49-F238E27FC236}">
              <a16:creationId xmlns:a16="http://schemas.microsoft.com/office/drawing/2014/main" id="{73A4E6BD-BA2F-40A9-AADB-306A22292E35}"/>
            </a:ext>
          </a:extLst>
        </xdr:cNvPr>
        <xdr:cNvSpPr/>
      </xdr:nvSpPr>
      <xdr:spPr>
        <a:xfrm>
          <a:off x="13843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119397</xdr:rowOff>
    </xdr:from>
    <xdr:ext cx="762000" cy="259045"/>
    <xdr:sp macro="" textlink="">
      <xdr:nvSpPr>
        <xdr:cNvPr id="337" name="テキスト ボックス 336">
          <a:extLst>
            <a:ext uri="{FF2B5EF4-FFF2-40B4-BE49-F238E27FC236}">
              <a16:creationId xmlns:a16="http://schemas.microsoft.com/office/drawing/2014/main" id="{61DD482F-0FC6-482A-A3EC-98C7FA125AB6}"/>
            </a:ext>
          </a:extLst>
        </xdr:cNvPr>
        <xdr:cNvSpPr txBox="1"/>
      </xdr:nvSpPr>
      <xdr:spPr>
        <a:xfrm>
          <a:off x="13512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161925</xdr:rowOff>
    </xdr:from>
    <xdr:to>
      <xdr:col>65</xdr:col>
      <xdr:colOff>53975</xdr:colOff>
      <xdr:row>34</xdr:row>
      <xdr:rowOff>92075</xdr:rowOff>
    </xdr:to>
    <xdr:sp macro="" textlink="">
      <xdr:nvSpPr>
        <xdr:cNvPr id="338" name="楕円 337">
          <a:extLst>
            <a:ext uri="{FF2B5EF4-FFF2-40B4-BE49-F238E27FC236}">
              <a16:creationId xmlns:a16="http://schemas.microsoft.com/office/drawing/2014/main" id="{4EBD5DBB-5F26-4D62-828E-E4F35313D91B}"/>
            </a:ext>
          </a:extLst>
        </xdr:cNvPr>
        <xdr:cNvSpPr/>
      </xdr:nvSpPr>
      <xdr:spPr>
        <a:xfrm>
          <a:off x="129540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102252</xdr:rowOff>
    </xdr:from>
    <xdr:ext cx="762000" cy="259045"/>
    <xdr:sp macro="" textlink="">
      <xdr:nvSpPr>
        <xdr:cNvPr id="339" name="テキスト ボックス 338">
          <a:extLst>
            <a:ext uri="{FF2B5EF4-FFF2-40B4-BE49-F238E27FC236}">
              <a16:creationId xmlns:a16="http://schemas.microsoft.com/office/drawing/2014/main" id="{0DB69DC3-1DAE-4D30-9986-B06FF121F1E7}"/>
            </a:ext>
          </a:extLst>
        </xdr:cNvPr>
        <xdr:cNvSpPr txBox="1"/>
      </xdr:nvSpPr>
      <xdr:spPr>
        <a:xfrm>
          <a:off x="12623800" y="558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94B54225-B4E6-4CCD-96EF-953EC619FF3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9C2304E7-3A7E-489C-9DFF-64EC607784D7}"/>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C94C123A-9E43-4D94-A1AA-A0975FCC516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3C589A80-A547-420E-87E3-20C271410EAE}"/>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27547564-A8E7-4B8C-9D1E-3E2EC364EB2A}"/>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7E0E886C-5DB5-4EF2-B757-319ACB959CB7}"/>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A6EB1135-6A18-40F2-B524-009F92CA319C}"/>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90B03EA7-BFD5-41F4-9BEF-DC40B3C5120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2283A40C-E371-476C-80E9-7D12F1FC82D4}"/>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946DEEF5-814D-4ECC-A5EF-3C412A5394B6}"/>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3D82669F-FE66-4222-B62B-6A58759AC68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北海道平均や類似団体に比較して高い割合となっており、償還額を上回る地方債の新規発行はしない方針とし、引き続き比率抑制に努めていく。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F4B7ADA5-E30F-42E8-8FED-AE5478321C47}"/>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68344F29-F8D8-4C79-9F55-29DEC6E58BEB}"/>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D8FBD3F8-1020-4741-95BD-323F0F8A466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52CE4D2C-7D49-46A3-BD63-679AC4B1942B}"/>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B70CBD39-2F33-4BBB-B59B-B3753E5E21AF}"/>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FB924F8A-2CDF-4F73-8BF2-B9B0A282CE28}"/>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4A6E7A8D-7727-49DF-9441-EBC67B8B2A7A}"/>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2C77A7CC-94D5-402D-A14E-F24D9601EE4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94B3D39C-663B-4A64-9747-0C8FCE94E509}"/>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26CF6670-DC38-491A-8C8D-91251361E344}"/>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DE50D4F7-D8EE-4082-BBE7-35064C2138EC}"/>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4419453C-F0E1-409E-B06E-9728C1A6B338}"/>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B7156F9F-DDBE-4A3A-BD09-8C9DCE987A0E}"/>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2D1011E9-FBE8-4A6A-A960-F10800009BC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72AE12C5-B097-4177-9FD1-4376BD4860E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1ECC14D2-B940-41F7-A837-6C7E635B8E3E}"/>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C7E3A111-16EE-4B58-B04B-6173A328D2C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5520D98-D775-4018-A741-786020C68937}"/>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3BA25ACB-7E5E-42C3-A6DC-0B8F4000832B}"/>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90182686-CB57-4E8B-B057-B3E909F838AA}"/>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31750</xdr:rowOff>
    </xdr:from>
    <xdr:to>
      <xdr:col>24</xdr:col>
      <xdr:colOff>25400</xdr:colOff>
      <xdr:row>78</xdr:row>
      <xdr:rowOff>58420</xdr:rowOff>
    </xdr:to>
    <xdr:cxnSp macro="">
      <xdr:nvCxnSpPr>
        <xdr:cNvPr id="371" name="直線コネクタ 370">
          <a:extLst>
            <a:ext uri="{FF2B5EF4-FFF2-40B4-BE49-F238E27FC236}">
              <a16:creationId xmlns:a16="http://schemas.microsoft.com/office/drawing/2014/main" id="{252959E6-5595-4BF4-A89C-2CFA3B8141F4}"/>
            </a:ext>
          </a:extLst>
        </xdr:cNvPr>
        <xdr:cNvCxnSpPr/>
      </xdr:nvCxnSpPr>
      <xdr:spPr>
        <a:xfrm>
          <a:off x="3987800" y="134048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5D0A10F4-81D6-4AB2-916B-CE9D68638F8E}"/>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89D81D18-5B2E-45DF-8877-8F856009B7AD}"/>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31750</xdr:rowOff>
    </xdr:from>
    <xdr:to>
      <xdr:col>19</xdr:col>
      <xdr:colOff>187325</xdr:colOff>
      <xdr:row>78</xdr:row>
      <xdr:rowOff>96520</xdr:rowOff>
    </xdr:to>
    <xdr:cxnSp macro="">
      <xdr:nvCxnSpPr>
        <xdr:cNvPr id="374" name="直線コネクタ 373">
          <a:extLst>
            <a:ext uri="{FF2B5EF4-FFF2-40B4-BE49-F238E27FC236}">
              <a16:creationId xmlns:a16="http://schemas.microsoft.com/office/drawing/2014/main" id="{17F396E9-4C22-49DA-8C5A-5CD128EE2B45}"/>
            </a:ext>
          </a:extLst>
        </xdr:cNvPr>
        <xdr:cNvCxnSpPr/>
      </xdr:nvCxnSpPr>
      <xdr:spPr>
        <a:xfrm flipV="1">
          <a:off x="3098800" y="134048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21A908E6-66F2-4A76-84E0-A9CE4B2EE461}"/>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F490618C-A1BE-48A2-9BD6-1A8376C452D3}"/>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96520</xdr:rowOff>
    </xdr:from>
    <xdr:to>
      <xdr:col>15</xdr:col>
      <xdr:colOff>98425</xdr:colOff>
      <xdr:row>78</xdr:row>
      <xdr:rowOff>104139</xdr:rowOff>
    </xdr:to>
    <xdr:cxnSp macro="">
      <xdr:nvCxnSpPr>
        <xdr:cNvPr id="377" name="直線コネクタ 376">
          <a:extLst>
            <a:ext uri="{FF2B5EF4-FFF2-40B4-BE49-F238E27FC236}">
              <a16:creationId xmlns:a16="http://schemas.microsoft.com/office/drawing/2014/main" id="{CF85CAF2-62E2-4ECC-A665-513EAE19E32F}"/>
            </a:ext>
          </a:extLst>
        </xdr:cNvPr>
        <xdr:cNvCxnSpPr/>
      </xdr:nvCxnSpPr>
      <xdr:spPr>
        <a:xfrm flipV="1">
          <a:off x="2209800" y="13469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A528CC9B-6021-49DD-81EF-8F00603BE9C4}"/>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5D5DFA4B-C184-40ED-8F50-F9B1C9904E4F}"/>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127000</xdr:rowOff>
    </xdr:to>
    <xdr:cxnSp macro="">
      <xdr:nvCxnSpPr>
        <xdr:cNvPr id="380" name="直線コネクタ 379">
          <a:extLst>
            <a:ext uri="{FF2B5EF4-FFF2-40B4-BE49-F238E27FC236}">
              <a16:creationId xmlns:a16="http://schemas.microsoft.com/office/drawing/2014/main" id="{E08AB023-F28E-411D-AC60-7213C98DCB98}"/>
            </a:ext>
          </a:extLst>
        </xdr:cNvPr>
        <xdr:cNvCxnSpPr/>
      </xdr:nvCxnSpPr>
      <xdr:spPr>
        <a:xfrm flipV="1">
          <a:off x="1320800" y="134772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65CE990-3F2E-458A-B4DF-435FB09E7424}"/>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1039F6C2-0F1A-4F4E-A827-D9F5DFDCAEF9}"/>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B2A7BF66-DC02-4FBE-8A4B-A02B87B9F947}"/>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D08AB12B-CA82-410D-A5E5-6B6C1A2647E5}"/>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AD33F404-BC1E-4A27-9DC5-8EC918006AB1}"/>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7CD03002-B653-4770-9875-BF36EA2C49D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4CEA474D-57FC-4740-BCF5-C0EE1E42351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1A45A38A-B3CA-44B2-AFF0-7F8D7C54CF96}"/>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865C57BC-EF1B-4377-89C0-EC41F074261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90" name="楕円 389">
          <a:extLst>
            <a:ext uri="{FF2B5EF4-FFF2-40B4-BE49-F238E27FC236}">
              <a16:creationId xmlns:a16="http://schemas.microsoft.com/office/drawing/2014/main" id="{9F22141F-1124-4F6C-803B-B97600527685}"/>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91" name="公債費該当値テキスト">
          <a:extLst>
            <a:ext uri="{FF2B5EF4-FFF2-40B4-BE49-F238E27FC236}">
              <a16:creationId xmlns:a16="http://schemas.microsoft.com/office/drawing/2014/main" id="{C8AC8B1D-D811-4853-BC5D-9EED900A87C9}"/>
            </a:ext>
          </a:extLst>
        </xdr:cNvPr>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152400</xdr:rowOff>
    </xdr:from>
    <xdr:to>
      <xdr:col>20</xdr:col>
      <xdr:colOff>38100</xdr:colOff>
      <xdr:row>78</xdr:row>
      <xdr:rowOff>82550</xdr:rowOff>
    </xdr:to>
    <xdr:sp macro="" textlink="">
      <xdr:nvSpPr>
        <xdr:cNvPr id="392" name="楕円 391">
          <a:extLst>
            <a:ext uri="{FF2B5EF4-FFF2-40B4-BE49-F238E27FC236}">
              <a16:creationId xmlns:a16="http://schemas.microsoft.com/office/drawing/2014/main" id="{F94BCBEF-7A22-471B-836C-08DA08291DAD}"/>
            </a:ext>
          </a:extLst>
        </xdr:cNvPr>
        <xdr:cNvSpPr/>
      </xdr:nvSpPr>
      <xdr:spPr>
        <a:xfrm>
          <a:off x="3937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67327</xdr:rowOff>
    </xdr:from>
    <xdr:ext cx="736600" cy="259045"/>
    <xdr:sp macro="" textlink="">
      <xdr:nvSpPr>
        <xdr:cNvPr id="393" name="テキスト ボックス 392">
          <a:extLst>
            <a:ext uri="{FF2B5EF4-FFF2-40B4-BE49-F238E27FC236}">
              <a16:creationId xmlns:a16="http://schemas.microsoft.com/office/drawing/2014/main" id="{B8425D66-C1FF-46AB-B8EF-B2285AC2D0C4}"/>
            </a:ext>
          </a:extLst>
        </xdr:cNvPr>
        <xdr:cNvSpPr txBox="1"/>
      </xdr:nvSpPr>
      <xdr:spPr>
        <a:xfrm>
          <a:off x="3606800" y="1344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45720</xdr:rowOff>
    </xdr:from>
    <xdr:to>
      <xdr:col>15</xdr:col>
      <xdr:colOff>149225</xdr:colOff>
      <xdr:row>78</xdr:row>
      <xdr:rowOff>147320</xdr:rowOff>
    </xdr:to>
    <xdr:sp macro="" textlink="">
      <xdr:nvSpPr>
        <xdr:cNvPr id="394" name="楕円 393">
          <a:extLst>
            <a:ext uri="{FF2B5EF4-FFF2-40B4-BE49-F238E27FC236}">
              <a16:creationId xmlns:a16="http://schemas.microsoft.com/office/drawing/2014/main" id="{4E41C328-8387-4B72-9436-4503D6B37AEC}"/>
            </a:ext>
          </a:extLst>
        </xdr:cNvPr>
        <xdr:cNvSpPr/>
      </xdr:nvSpPr>
      <xdr:spPr>
        <a:xfrm>
          <a:off x="3048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132097</xdr:rowOff>
    </xdr:from>
    <xdr:ext cx="762000" cy="259045"/>
    <xdr:sp macro="" textlink="">
      <xdr:nvSpPr>
        <xdr:cNvPr id="395" name="テキスト ボックス 394">
          <a:extLst>
            <a:ext uri="{FF2B5EF4-FFF2-40B4-BE49-F238E27FC236}">
              <a16:creationId xmlns:a16="http://schemas.microsoft.com/office/drawing/2014/main" id="{5BB8645D-6DAA-49EF-8522-029318835B1F}"/>
            </a:ext>
          </a:extLst>
        </xdr:cNvPr>
        <xdr:cNvSpPr txBox="1"/>
      </xdr:nvSpPr>
      <xdr:spPr>
        <a:xfrm>
          <a:off x="2717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6" name="楕円 395">
          <a:extLst>
            <a:ext uri="{FF2B5EF4-FFF2-40B4-BE49-F238E27FC236}">
              <a16:creationId xmlns:a16="http://schemas.microsoft.com/office/drawing/2014/main" id="{83B49155-C0E3-4647-A5DA-277151718E68}"/>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7" name="テキスト ボックス 396">
          <a:extLst>
            <a:ext uri="{FF2B5EF4-FFF2-40B4-BE49-F238E27FC236}">
              <a16:creationId xmlns:a16="http://schemas.microsoft.com/office/drawing/2014/main" id="{D6291C8E-D5EF-475A-87DC-796A6AA0051A}"/>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8" name="楕円 397">
          <a:extLst>
            <a:ext uri="{FF2B5EF4-FFF2-40B4-BE49-F238E27FC236}">
              <a16:creationId xmlns:a16="http://schemas.microsoft.com/office/drawing/2014/main" id="{93AA49D1-E91E-4896-8267-A942A0F1174E}"/>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9" name="テキスト ボックス 398">
          <a:extLst>
            <a:ext uri="{FF2B5EF4-FFF2-40B4-BE49-F238E27FC236}">
              <a16:creationId xmlns:a16="http://schemas.microsoft.com/office/drawing/2014/main" id="{60DE50DB-5189-47E0-90F4-5A95DC319A46}"/>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F8D7F3A9-2E1B-4348-81BE-B67AFCDAB1A8}"/>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ED2552CA-9E52-48F6-B7D7-704D3CED4BA3}"/>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E70C3683-02C3-4E40-9EA8-E623AA935DA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1879095C-1A82-4CA6-AAB5-1F8898D9380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B6149879-9B7B-4DD1-871B-4F8C9FB80C3C}"/>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16D6D36F-B4C3-43B8-9462-30E92BD20BBC}"/>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9D7A65DF-F139-4E7A-B4E8-E0543304E97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AE4BF943-2547-4DD6-823A-D9DC6C7299E8}"/>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87419D3A-C4A4-4712-B04B-AEC78A90A5C7}"/>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F865B89C-604C-46A1-BA1C-923B381C53E9}"/>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633AA7B1-66FC-451F-B404-23C35BFF4DEC}"/>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人件費、扶助費、補助費等、その他の項目が類似団体の平均を下回っていること、公債費以外の比率は、類似団体の平均を下回っている。</a:t>
          </a:r>
          <a:endParaRPr lang="ja-JP" altLang="ja-JP" sz="1400">
            <a:effectLst/>
          </a:endParaRPr>
        </a:p>
        <a:p>
          <a:r>
            <a:rPr kumimoji="1" lang="ja-JP" altLang="ja-JP" sz="1100">
              <a:solidFill>
                <a:schemeClr val="dk1"/>
              </a:solidFill>
              <a:effectLst/>
              <a:latin typeface="+mn-lt"/>
              <a:ea typeface="+mn-ea"/>
              <a:cs typeface="+mn-cs"/>
            </a:rPr>
            <a:t>　経常収支比率は経常的な収入である普通交付税の額にも影響されるが、適正に財源を確保する一方、地方債の新規発行の抑制に努め、公債費等の割合が高くならないように努めていく。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D55E0565-F1F5-4732-A27F-FB7BDBC86398}"/>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B6F777FA-842D-4631-B212-ECD0A35D07D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5B67658C-AA9F-473F-B98B-81BB43514C4C}"/>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8B1D5B57-E8D2-4EC2-AEF1-12391B7C96C2}"/>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A0F3310B-AC42-4031-BBBD-CF069A3C534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27409CA0-CB1C-44A3-9715-EBE103D2A4FC}"/>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B364FBF1-1599-44DD-8FC2-C92B662C648B}"/>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A017E0A2-1389-4D58-82CF-293DB0CAAC62}"/>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F84EDEBC-8D96-494C-8324-72C727094232}"/>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71852729-09DF-48AD-8894-3A4DAE89D77B}"/>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78FD4BC6-99AB-4CC1-875C-0DD7A7708FC6}"/>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24B41987-BC4F-42A5-82DB-400FD8333078}"/>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E545A7BA-3B55-4B60-B883-F6358B6276F5}"/>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D308E9F2-1BE0-41C9-8F5E-521B6D1DB8BA}"/>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E68802D8-A294-45C4-9D4D-A4C47F474AE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C8C91D12-B588-4BA2-9BA2-5189E9FB420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F86F6B56-E767-446A-BDAA-D68F368E4FF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2BEFF2B9-31F8-4E14-99B1-630A76F2035A}"/>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E52722FC-1F8F-49BF-8D83-1147ECBDCA43}"/>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87462C6C-E565-405D-9A30-DFE7CEB4B11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337DA02C-55BF-47D4-A679-E7056C8D5093}"/>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85089</xdr:rowOff>
    </xdr:from>
    <xdr:to>
      <xdr:col>82</xdr:col>
      <xdr:colOff>107950</xdr:colOff>
      <xdr:row>76</xdr:row>
      <xdr:rowOff>138430</xdr:rowOff>
    </xdr:to>
    <xdr:cxnSp macro="">
      <xdr:nvCxnSpPr>
        <xdr:cNvPr id="432" name="直線コネクタ 431">
          <a:extLst>
            <a:ext uri="{FF2B5EF4-FFF2-40B4-BE49-F238E27FC236}">
              <a16:creationId xmlns:a16="http://schemas.microsoft.com/office/drawing/2014/main" id="{5CC41952-FF5F-40C6-ACB7-8A435AB21F6A}"/>
            </a:ext>
          </a:extLst>
        </xdr:cNvPr>
        <xdr:cNvCxnSpPr/>
      </xdr:nvCxnSpPr>
      <xdr:spPr>
        <a:xfrm flipV="1">
          <a:off x="15671800" y="1311528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1FF2BDE5-239E-4981-B164-E8EE2D66DAAF}"/>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81F18DA1-D097-453D-90E8-B13ADC316CBA}"/>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142240</xdr:rowOff>
    </xdr:from>
    <xdr:to>
      <xdr:col>78</xdr:col>
      <xdr:colOff>69850</xdr:colOff>
      <xdr:row>76</xdr:row>
      <xdr:rowOff>138430</xdr:rowOff>
    </xdr:to>
    <xdr:cxnSp macro="">
      <xdr:nvCxnSpPr>
        <xdr:cNvPr id="435" name="直線コネクタ 434">
          <a:extLst>
            <a:ext uri="{FF2B5EF4-FFF2-40B4-BE49-F238E27FC236}">
              <a16:creationId xmlns:a16="http://schemas.microsoft.com/office/drawing/2014/main" id="{5B30AF88-BBA2-4950-9513-E0EE04FD7C40}"/>
            </a:ext>
          </a:extLst>
        </xdr:cNvPr>
        <xdr:cNvCxnSpPr/>
      </xdr:nvCxnSpPr>
      <xdr:spPr>
        <a:xfrm>
          <a:off x="14782800" y="1300099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983999CD-63F5-42A5-91D7-122105411AD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FC7A2D31-CFA6-4C83-B8B2-760105D6D387}"/>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85090</xdr:rowOff>
    </xdr:from>
    <xdr:to>
      <xdr:col>73</xdr:col>
      <xdr:colOff>180975</xdr:colOff>
      <xdr:row>75</xdr:row>
      <xdr:rowOff>142240</xdr:rowOff>
    </xdr:to>
    <xdr:cxnSp macro="">
      <xdr:nvCxnSpPr>
        <xdr:cNvPr id="438" name="直線コネクタ 437">
          <a:extLst>
            <a:ext uri="{FF2B5EF4-FFF2-40B4-BE49-F238E27FC236}">
              <a16:creationId xmlns:a16="http://schemas.microsoft.com/office/drawing/2014/main" id="{99420ADD-C8F0-414A-928C-C8DF1056EF42}"/>
            </a:ext>
          </a:extLst>
        </xdr:cNvPr>
        <xdr:cNvCxnSpPr/>
      </xdr:nvCxnSpPr>
      <xdr:spPr>
        <a:xfrm>
          <a:off x="13893800" y="129438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84B08489-31A9-49FA-BF2F-D357AEF8083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0" name="テキスト ボックス 439">
          <a:extLst>
            <a:ext uri="{FF2B5EF4-FFF2-40B4-BE49-F238E27FC236}">
              <a16:creationId xmlns:a16="http://schemas.microsoft.com/office/drawing/2014/main" id="{9EC780EB-F8A2-41AD-8803-0C85A8DA8CD3}"/>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85090</xdr:rowOff>
    </xdr:from>
    <xdr:to>
      <xdr:col>69</xdr:col>
      <xdr:colOff>92075</xdr:colOff>
      <xdr:row>75</xdr:row>
      <xdr:rowOff>161289</xdr:rowOff>
    </xdr:to>
    <xdr:cxnSp macro="">
      <xdr:nvCxnSpPr>
        <xdr:cNvPr id="441" name="直線コネクタ 440">
          <a:extLst>
            <a:ext uri="{FF2B5EF4-FFF2-40B4-BE49-F238E27FC236}">
              <a16:creationId xmlns:a16="http://schemas.microsoft.com/office/drawing/2014/main" id="{D1A8855E-FAEF-4BB4-827A-F3F30543B9BE}"/>
            </a:ext>
          </a:extLst>
        </xdr:cNvPr>
        <xdr:cNvCxnSpPr/>
      </xdr:nvCxnSpPr>
      <xdr:spPr>
        <a:xfrm flipV="1">
          <a:off x="13004800" y="12943840"/>
          <a:ext cx="889000" cy="7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95556510-8A55-4D3B-A201-9E2DF3C63DF4}"/>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C7D1C6CB-AEA4-402E-B097-7B25F8FB33EC}"/>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FE0AA446-3801-4817-88AA-ACDF0D2CBF2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96AE3685-2A99-4E2E-8C3E-A06C8AECB907}"/>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1B102491-0D8A-45AF-A242-48C29C7C1CB7}"/>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C6C77205-6954-4B84-ACE7-33387B6A9BB1}"/>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C9B73E63-05B6-44DC-930F-79457F75A2B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A6D15E9D-405A-4626-AE9C-C9034946B4A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D7CAD8B-7FED-4A55-ABBF-56E7FCFF582E}"/>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34289</xdr:rowOff>
    </xdr:from>
    <xdr:to>
      <xdr:col>82</xdr:col>
      <xdr:colOff>158750</xdr:colOff>
      <xdr:row>76</xdr:row>
      <xdr:rowOff>135889</xdr:rowOff>
    </xdr:to>
    <xdr:sp macro="" textlink="">
      <xdr:nvSpPr>
        <xdr:cNvPr id="451" name="楕円 450">
          <a:extLst>
            <a:ext uri="{FF2B5EF4-FFF2-40B4-BE49-F238E27FC236}">
              <a16:creationId xmlns:a16="http://schemas.microsoft.com/office/drawing/2014/main" id="{9CDF45B2-07EA-4086-81D0-F18322861CCD}"/>
            </a:ext>
          </a:extLst>
        </xdr:cNvPr>
        <xdr:cNvSpPr/>
      </xdr:nvSpPr>
      <xdr:spPr>
        <a:xfrm>
          <a:off x="164592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50817</xdr:rowOff>
    </xdr:from>
    <xdr:ext cx="762000" cy="259045"/>
    <xdr:sp macro="" textlink="">
      <xdr:nvSpPr>
        <xdr:cNvPr id="452" name="公債費以外該当値テキスト">
          <a:extLst>
            <a:ext uri="{FF2B5EF4-FFF2-40B4-BE49-F238E27FC236}">
              <a16:creationId xmlns:a16="http://schemas.microsoft.com/office/drawing/2014/main" id="{09CD6BD7-0215-43E0-8BB8-EAE7453E7271}"/>
            </a:ext>
          </a:extLst>
        </xdr:cNvPr>
        <xdr:cNvSpPr txBox="1"/>
      </xdr:nvSpPr>
      <xdr:spPr>
        <a:xfrm>
          <a:off x="165989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87630</xdr:rowOff>
    </xdr:from>
    <xdr:to>
      <xdr:col>78</xdr:col>
      <xdr:colOff>120650</xdr:colOff>
      <xdr:row>77</xdr:row>
      <xdr:rowOff>17780</xdr:rowOff>
    </xdr:to>
    <xdr:sp macro="" textlink="">
      <xdr:nvSpPr>
        <xdr:cNvPr id="453" name="楕円 452">
          <a:extLst>
            <a:ext uri="{FF2B5EF4-FFF2-40B4-BE49-F238E27FC236}">
              <a16:creationId xmlns:a16="http://schemas.microsoft.com/office/drawing/2014/main" id="{F1A947F7-3BA0-4EA4-B756-295CBFAEB44E}"/>
            </a:ext>
          </a:extLst>
        </xdr:cNvPr>
        <xdr:cNvSpPr/>
      </xdr:nvSpPr>
      <xdr:spPr>
        <a:xfrm>
          <a:off x="15621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27957</xdr:rowOff>
    </xdr:from>
    <xdr:ext cx="736600" cy="259045"/>
    <xdr:sp macro="" textlink="">
      <xdr:nvSpPr>
        <xdr:cNvPr id="454" name="テキスト ボックス 453">
          <a:extLst>
            <a:ext uri="{FF2B5EF4-FFF2-40B4-BE49-F238E27FC236}">
              <a16:creationId xmlns:a16="http://schemas.microsoft.com/office/drawing/2014/main" id="{F81E6B55-7698-4020-AA05-282280FD1D8F}"/>
            </a:ext>
          </a:extLst>
        </xdr:cNvPr>
        <xdr:cNvSpPr txBox="1"/>
      </xdr:nvSpPr>
      <xdr:spPr>
        <a:xfrm>
          <a:off x="15290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91440</xdr:rowOff>
    </xdr:from>
    <xdr:to>
      <xdr:col>74</xdr:col>
      <xdr:colOff>31750</xdr:colOff>
      <xdr:row>76</xdr:row>
      <xdr:rowOff>21589</xdr:rowOff>
    </xdr:to>
    <xdr:sp macro="" textlink="">
      <xdr:nvSpPr>
        <xdr:cNvPr id="455" name="楕円 454">
          <a:extLst>
            <a:ext uri="{FF2B5EF4-FFF2-40B4-BE49-F238E27FC236}">
              <a16:creationId xmlns:a16="http://schemas.microsoft.com/office/drawing/2014/main" id="{6E31BE2A-1297-4107-94BA-DEF8991BF570}"/>
            </a:ext>
          </a:extLst>
        </xdr:cNvPr>
        <xdr:cNvSpPr/>
      </xdr:nvSpPr>
      <xdr:spPr>
        <a:xfrm>
          <a:off x="14732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31767</xdr:rowOff>
    </xdr:from>
    <xdr:ext cx="762000" cy="259045"/>
    <xdr:sp macro="" textlink="">
      <xdr:nvSpPr>
        <xdr:cNvPr id="456" name="テキスト ボックス 455">
          <a:extLst>
            <a:ext uri="{FF2B5EF4-FFF2-40B4-BE49-F238E27FC236}">
              <a16:creationId xmlns:a16="http://schemas.microsoft.com/office/drawing/2014/main" id="{C921E057-4B33-4107-B389-F4C856F5DCF5}"/>
            </a:ext>
          </a:extLst>
        </xdr:cNvPr>
        <xdr:cNvSpPr txBox="1"/>
      </xdr:nvSpPr>
      <xdr:spPr>
        <a:xfrm>
          <a:off x="14401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34290</xdr:rowOff>
    </xdr:from>
    <xdr:to>
      <xdr:col>69</xdr:col>
      <xdr:colOff>142875</xdr:colOff>
      <xdr:row>75</xdr:row>
      <xdr:rowOff>135890</xdr:rowOff>
    </xdr:to>
    <xdr:sp macro="" textlink="">
      <xdr:nvSpPr>
        <xdr:cNvPr id="457" name="楕円 456">
          <a:extLst>
            <a:ext uri="{FF2B5EF4-FFF2-40B4-BE49-F238E27FC236}">
              <a16:creationId xmlns:a16="http://schemas.microsoft.com/office/drawing/2014/main" id="{9B7791B6-43B5-44E7-B7E8-EE54A5DD6787}"/>
            </a:ext>
          </a:extLst>
        </xdr:cNvPr>
        <xdr:cNvSpPr/>
      </xdr:nvSpPr>
      <xdr:spPr>
        <a:xfrm>
          <a:off x="13843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146067</xdr:rowOff>
    </xdr:from>
    <xdr:ext cx="762000" cy="259045"/>
    <xdr:sp macro="" textlink="">
      <xdr:nvSpPr>
        <xdr:cNvPr id="458" name="テキスト ボックス 457">
          <a:extLst>
            <a:ext uri="{FF2B5EF4-FFF2-40B4-BE49-F238E27FC236}">
              <a16:creationId xmlns:a16="http://schemas.microsoft.com/office/drawing/2014/main" id="{D6960CBD-290B-4168-9F1F-EBD6F3120A81}"/>
            </a:ext>
          </a:extLst>
        </xdr:cNvPr>
        <xdr:cNvSpPr txBox="1"/>
      </xdr:nvSpPr>
      <xdr:spPr>
        <a:xfrm>
          <a:off x="13512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59" name="楕円 458">
          <a:extLst>
            <a:ext uri="{FF2B5EF4-FFF2-40B4-BE49-F238E27FC236}">
              <a16:creationId xmlns:a16="http://schemas.microsoft.com/office/drawing/2014/main" id="{388B897F-6466-4B9F-B17D-A1EE6B752CA0}"/>
            </a:ext>
          </a:extLst>
        </xdr:cNvPr>
        <xdr:cNvSpPr/>
      </xdr:nvSpPr>
      <xdr:spPr>
        <a:xfrm>
          <a:off x="12954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50817</xdr:rowOff>
    </xdr:from>
    <xdr:ext cx="762000" cy="259045"/>
    <xdr:sp macro="" textlink="">
      <xdr:nvSpPr>
        <xdr:cNvPr id="460" name="テキスト ボックス 459">
          <a:extLst>
            <a:ext uri="{FF2B5EF4-FFF2-40B4-BE49-F238E27FC236}">
              <a16:creationId xmlns:a16="http://schemas.microsoft.com/office/drawing/2014/main" id="{784F8238-9B78-47E0-AC29-F3B84A3B0D84}"/>
            </a:ext>
          </a:extLst>
        </xdr:cNvPr>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5B824EE8-9537-4753-B778-B86968C3B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850BA90-EDF1-423A-B7EB-A2B0983F8D5D}"/>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5460E0F6-50BF-46CA-8DCC-5B72985D2058}"/>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3EA4DE5B-B2AB-4B9C-A46B-B006A43D43C7}"/>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50959DD-C9E1-4118-80E8-C11D7772EBBD}"/>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EF2AFD4F-94C7-4114-982A-30EFE134643B}"/>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FB59FB9A-D973-4356-AB5B-DB53E82BECC7}"/>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AE7ACF6F-F831-4405-A985-0B95D995CD31}"/>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DDC406A1-1204-48B2-AB41-AAEE2CC2552D}"/>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4573FE2-BA9C-4008-8C99-BE27F768618D}"/>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F63E92A-37A8-4F51-BCF5-71E8A803FE8E}"/>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F71FD57-8442-49F2-BF37-AB030E11A0F9}"/>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9F1B21F-7672-4641-A434-2D380374908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83C808B-2C55-4786-A062-4057CDFB470B}"/>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0F00082-496E-450C-9785-7A6C517D10C7}"/>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4C446BC-4AFA-40FC-B8C7-2618F0B571B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E29357F-FCF3-411C-83C1-A361D4D077E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902ED37D-92C9-40E6-AAF8-708F875CBCAB}"/>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203A77C-9F98-4AFC-A4FA-C74AA6135DA7}"/>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D9C722F-0ACF-4867-93F6-DB6FF76549E2}"/>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6F2B1B7-2B59-4C41-99A6-C0D6F4FF4D2F}"/>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89BC263-623A-4F50-81D5-F35825DAA77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05DE1A0-6979-47A3-A154-CE9625BB972B}"/>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E4D07CB-2917-4EBA-BA1F-F4593146B6CE}"/>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2BD26B53-20D9-4EE2-A836-31DFA8E1966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2C39ECA-84B8-489B-96D0-B05B35F8B37E}"/>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D55497A-F573-49F1-AAA4-22378E958F8A}"/>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8E9488A1-5A27-42A1-9977-5AE5136C132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AD0001A-2740-41DB-B2FF-69981787754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D8D16098-23AF-4292-BF86-80A4435B59E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FEFBAFA8-465E-40B5-8BEF-8E81E1026A0D}"/>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5852D8DE-00F6-462C-B357-A1C69C24DF78}"/>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FDB29886-A8F1-492F-97B3-281E4212C21C}"/>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71B62C9-CE1A-4608-AEF5-B26030347EFF}"/>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6904147F-0F66-4140-9E55-11CDD140060F}"/>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5C264CB4-2699-4F3A-A6E0-07EE034E5C57}"/>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6638B9B0-BAF7-454C-80FE-38E2E820178C}"/>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F428E915-979C-4E93-96F3-0E15FAEF9526}"/>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7ABD3313-9C56-4C7B-AC92-D639530BEDCF}"/>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3F218726-329F-407E-9C01-79F91066D30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44BEE741-C171-4610-91CA-57EDFC769C16}"/>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E010C4F0-7FE2-4289-9763-8DDFBE8D4B82}"/>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EEAACD89-E752-49BE-AEB8-16E9BF7E4809}"/>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E8B457C7-73E9-4BF0-AFFC-325B82CA6998}"/>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F62E285C-C633-4DAC-B46E-A0E0FEF3F067}"/>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D2818EC1-AF28-4F5D-9122-94ACEF3D4414}"/>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151422</xdr:rowOff>
    </xdr:from>
    <xdr:to>
      <xdr:col>29</xdr:col>
      <xdr:colOff>127000</xdr:colOff>
      <xdr:row>16</xdr:row>
      <xdr:rowOff>57157</xdr:rowOff>
    </xdr:to>
    <xdr:cxnSp macro="">
      <xdr:nvCxnSpPr>
        <xdr:cNvPr id="48" name="直線コネクタ 47">
          <a:extLst>
            <a:ext uri="{FF2B5EF4-FFF2-40B4-BE49-F238E27FC236}">
              <a16:creationId xmlns:a16="http://schemas.microsoft.com/office/drawing/2014/main" id="{971856AC-30B8-4E18-8B53-0C40A6B262F9}"/>
            </a:ext>
          </a:extLst>
        </xdr:cNvPr>
        <xdr:cNvCxnSpPr/>
      </xdr:nvCxnSpPr>
      <xdr:spPr bwMode="auto">
        <a:xfrm flipV="1">
          <a:off x="5003800" y="2770797"/>
          <a:ext cx="647700" cy="771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C45F3B07-555C-436B-B84D-42A784B8DD37}"/>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D85930B6-4AC9-43B8-B494-D77891C8B358}"/>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57157</xdr:rowOff>
    </xdr:from>
    <xdr:to>
      <xdr:col>26</xdr:col>
      <xdr:colOff>50800</xdr:colOff>
      <xdr:row>16</xdr:row>
      <xdr:rowOff>108624</xdr:rowOff>
    </xdr:to>
    <xdr:cxnSp macro="">
      <xdr:nvCxnSpPr>
        <xdr:cNvPr id="51" name="直線コネクタ 50">
          <a:extLst>
            <a:ext uri="{FF2B5EF4-FFF2-40B4-BE49-F238E27FC236}">
              <a16:creationId xmlns:a16="http://schemas.microsoft.com/office/drawing/2014/main" id="{E05A19B4-5409-45C5-9797-8D81845BC9C3}"/>
            </a:ext>
          </a:extLst>
        </xdr:cNvPr>
        <xdr:cNvCxnSpPr/>
      </xdr:nvCxnSpPr>
      <xdr:spPr bwMode="auto">
        <a:xfrm flipV="1">
          <a:off x="4305300" y="2847982"/>
          <a:ext cx="698500" cy="51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E925A6C0-23F6-4DEC-8640-51F95F690312}"/>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1BC61617-7ED2-4F60-9F98-CFBE06D7EFBC}"/>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97765</xdr:rowOff>
    </xdr:from>
    <xdr:to>
      <xdr:col>22</xdr:col>
      <xdr:colOff>114300</xdr:colOff>
      <xdr:row>16</xdr:row>
      <xdr:rowOff>108624</xdr:rowOff>
    </xdr:to>
    <xdr:cxnSp macro="">
      <xdr:nvCxnSpPr>
        <xdr:cNvPr id="54" name="直線コネクタ 53">
          <a:extLst>
            <a:ext uri="{FF2B5EF4-FFF2-40B4-BE49-F238E27FC236}">
              <a16:creationId xmlns:a16="http://schemas.microsoft.com/office/drawing/2014/main" id="{E7672880-7856-4592-A8B6-1D0E2D8FB982}"/>
            </a:ext>
          </a:extLst>
        </xdr:cNvPr>
        <xdr:cNvCxnSpPr/>
      </xdr:nvCxnSpPr>
      <xdr:spPr bwMode="auto">
        <a:xfrm>
          <a:off x="3606800" y="2888590"/>
          <a:ext cx="698500" cy="10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7489C72D-06EB-4973-91FA-DD7F49FA6E8E}"/>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943F1769-338C-4921-B38F-64D044F2BB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97765</xdr:rowOff>
    </xdr:from>
    <xdr:to>
      <xdr:col>18</xdr:col>
      <xdr:colOff>177800</xdr:colOff>
      <xdr:row>16</xdr:row>
      <xdr:rowOff>168535</xdr:rowOff>
    </xdr:to>
    <xdr:cxnSp macro="">
      <xdr:nvCxnSpPr>
        <xdr:cNvPr id="57" name="直線コネクタ 56">
          <a:extLst>
            <a:ext uri="{FF2B5EF4-FFF2-40B4-BE49-F238E27FC236}">
              <a16:creationId xmlns:a16="http://schemas.microsoft.com/office/drawing/2014/main" id="{C7D28564-9959-4034-85FA-42F1C612DB59}"/>
            </a:ext>
          </a:extLst>
        </xdr:cNvPr>
        <xdr:cNvCxnSpPr/>
      </xdr:nvCxnSpPr>
      <xdr:spPr bwMode="auto">
        <a:xfrm flipV="1">
          <a:off x="2908300" y="2888590"/>
          <a:ext cx="698500" cy="70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7F575924-C83E-480E-9FDE-4712B5D8B605}"/>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73BFD4B1-CB1B-47B1-B0B9-D66C086E5519}"/>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C09BC47-6F00-4565-B9F4-0BB9D2AD3C88}"/>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1977A81A-6C1C-4D2F-A2A0-2A3EB6B50061}"/>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B5AA1D8E-703A-41B3-8C0E-427F9643E808}"/>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8AC885A5-332C-46DC-884F-6D87D4E8BC8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BB0F173-37DE-448E-8FA7-DC44FFAC55E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684BF7B-2BF9-43BC-A68A-B1785A3E61D4}"/>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C993C17-501F-4A66-8489-7385B5074D1D}"/>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100622</xdr:rowOff>
    </xdr:from>
    <xdr:to>
      <xdr:col>29</xdr:col>
      <xdr:colOff>177800</xdr:colOff>
      <xdr:row>16</xdr:row>
      <xdr:rowOff>30772</xdr:rowOff>
    </xdr:to>
    <xdr:sp macro="" textlink="">
      <xdr:nvSpPr>
        <xdr:cNvPr id="67" name="楕円 66">
          <a:extLst>
            <a:ext uri="{FF2B5EF4-FFF2-40B4-BE49-F238E27FC236}">
              <a16:creationId xmlns:a16="http://schemas.microsoft.com/office/drawing/2014/main" id="{65E5B92B-44EB-4D14-87CC-CA2C0A3FEB20}"/>
            </a:ext>
          </a:extLst>
        </xdr:cNvPr>
        <xdr:cNvSpPr/>
      </xdr:nvSpPr>
      <xdr:spPr bwMode="auto">
        <a:xfrm>
          <a:off x="5600700" y="2719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117149</xdr:rowOff>
    </xdr:from>
    <xdr:ext cx="762000" cy="259045"/>
    <xdr:sp macro="" textlink="">
      <xdr:nvSpPr>
        <xdr:cNvPr id="68" name="人口1人当たり決算額の推移該当値テキスト130">
          <a:extLst>
            <a:ext uri="{FF2B5EF4-FFF2-40B4-BE49-F238E27FC236}">
              <a16:creationId xmlns:a16="http://schemas.microsoft.com/office/drawing/2014/main" id="{645706B5-2CF7-4627-B1C8-D236F8D23FCE}"/>
            </a:ext>
          </a:extLst>
        </xdr:cNvPr>
        <xdr:cNvSpPr txBox="1"/>
      </xdr:nvSpPr>
      <xdr:spPr>
        <a:xfrm>
          <a:off x="5740400" y="256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6357</xdr:rowOff>
    </xdr:from>
    <xdr:to>
      <xdr:col>26</xdr:col>
      <xdr:colOff>101600</xdr:colOff>
      <xdr:row>16</xdr:row>
      <xdr:rowOff>107957</xdr:rowOff>
    </xdr:to>
    <xdr:sp macro="" textlink="">
      <xdr:nvSpPr>
        <xdr:cNvPr id="69" name="楕円 68">
          <a:extLst>
            <a:ext uri="{FF2B5EF4-FFF2-40B4-BE49-F238E27FC236}">
              <a16:creationId xmlns:a16="http://schemas.microsoft.com/office/drawing/2014/main" id="{A797F6E7-0493-4FD8-AD3F-F8BC57A44A8F}"/>
            </a:ext>
          </a:extLst>
        </xdr:cNvPr>
        <xdr:cNvSpPr/>
      </xdr:nvSpPr>
      <xdr:spPr bwMode="auto">
        <a:xfrm>
          <a:off x="4953000" y="279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118134</xdr:rowOff>
    </xdr:from>
    <xdr:ext cx="736600" cy="259045"/>
    <xdr:sp macro="" textlink="">
      <xdr:nvSpPr>
        <xdr:cNvPr id="70" name="テキスト ボックス 69">
          <a:extLst>
            <a:ext uri="{FF2B5EF4-FFF2-40B4-BE49-F238E27FC236}">
              <a16:creationId xmlns:a16="http://schemas.microsoft.com/office/drawing/2014/main" id="{CBA87F5F-1AA3-46EE-8C70-D7266EB3E696}"/>
            </a:ext>
          </a:extLst>
        </xdr:cNvPr>
        <xdr:cNvSpPr txBox="1"/>
      </xdr:nvSpPr>
      <xdr:spPr>
        <a:xfrm>
          <a:off x="4622800" y="2566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57824</xdr:rowOff>
    </xdr:from>
    <xdr:to>
      <xdr:col>22</xdr:col>
      <xdr:colOff>165100</xdr:colOff>
      <xdr:row>16</xdr:row>
      <xdr:rowOff>159424</xdr:rowOff>
    </xdr:to>
    <xdr:sp macro="" textlink="">
      <xdr:nvSpPr>
        <xdr:cNvPr id="71" name="楕円 70">
          <a:extLst>
            <a:ext uri="{FF2B5EF4-FFF2-40B4-BE49-F238E27FC236}">
              <a16:creationId xmlns:a16="http://schemas.microsoft.com/office/drawing/2014/main" id="{69726852-4CC4-43A6-9120-423C3ADF20FD}"/>
            </a:ext>
          </a:extLst>
        </xdr:cNvPr>
        <xdr:cNvSpPr/>
      </xdr:nvSpPr>
      <xdr:spPr bwMode="auto">
        <a:xfrm>
          <a:off x="4254500" y="2848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169601</xdr:rowOff>
    </xdr:from>
    <xdr:ext cx="762000" cy="259045"/>
    <xdr:sp macro="" textlink="">
      <xdr:nvSpPr>
        <xdr:cNvPr id="72" name="テキスト ボックス 71">
          <a:extLst>
            <a:ext uri="{FF2B5EF4-FFF2-40B4-BE49-F238E27FC236}">
              <a16:creationId xmlns:a16="http://schemas.microsoft.com/office/drawing/2014/main" id="{58BD514B-41ED-480F-B34F-E102A5419773}"/>
            </a:ext>
          </a:extLst>
        </xdr:cNvPr>
        <xdr:cNvSpPr txBox="1"/>
      </xdr:nvSpPr>
      <xdr:spPr>
        <a:xfrm>
          <a:off x="3924300" y="2617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46965</xdr:rowOff>
    </xdr:from>
    <xdr:to>
      <xdr:col>19</xdr:col>
      <xdr:colOff>38100</xdr:colOff>
      <xdr:row>16</xdr:row>
      <xdr:rowOff>148565</xdr:rowOff>
    </xdr:to>
    <xdr:sp macro="" textlink="">
      <xdr:nvSpPr>
        <xdr:cNvPr id="73" name="楕円 72">
          <a:extLst>
            <a:ext uri="{FF2B5EF4-FFF2-40B4-BE49-F238E27FC236}">
              <a16:creationId xmlns:a16="http://schemas.microsoft.com/office/drawing/2014/main" id="{4F1618CE-25EB-4F9E-9DDB-8C8563458519}"/>
            </a:ext>
          </a:extLst>
        </xdr:cNvPr>
        <xdr:cNvSpPr/>
      </xdr:nvSpPr>
      <xdr:spPr bwMode="auto">
        <a:xfrm>
          <a:off x="3556000" y="2837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158742</xdr:rowOff>
    </xdr:from>
    <xdr:ext cx="762000" cy="259045"/>
    <xdr:sp macro="" textlink="">
      <xdr:nvSpPr>
        <xdr:cNvPr id="74" name="テキスト ボックス 73">
          <a:extLst>
            <a:ext uri="{FF2B5EF4-FFF2-40B4-BE49-F238E27FC236}">
              <a16:creationId xmlns:a16="http://schemas.microsoft.com/office/drawing/2014/main" id="{F2370535-3935-41C3-9087-0CDBC21A62F1}"/>
            </a:ext>
          </a:extLst>
        </xdr:cNvPr>
        <xdr:cNvSpPr txBox="1"/>
      </xdr:nvSpPr>
      <xdr:spPr>
        <a:xfrm>
          <a:off x="3225800" y="260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117735</xdr:rowOff>
    </xdr:from>
    <xdr:to>
      <xdr:col>15</xdr:col>
      <xdr:colOff>101600</xdr:colOff>
      <xdr:row>17</xdr:row>
      <xdr:rowOff>47885</xdr:rowOff>
    </xdr:to>
    <xdr:sp macro="" textlink="">
      <xdr:nvSpPr>
        <xdr:cNvPr id="75" name="楕円 74">
          <a:extLst>
            <a:ext uri="{FF2B5EF4-FFF2-40B4-BE49-F238E27FC236}">
              <a16:creationId xmlns:a16="http://schemas.microsoft.com/office/drawing/2014/main" id="{7201B632-93EF-41D6-AB90-CD8E92EAA0D3}"/>
            </a:ext>
          </a:extLst>
        </xdr:cNvPr>
        <xdr:cNvSpPr/>
      </xdr:nvSpPr>
      <xdr:spPr bwMode="auto">
        <a:xfrm>
          <a:off x="2857500" y="290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58062</xdr:rowOff>
    </xdr:from>
    <xdr:ext cx="762000" cy="259045"/>
    <xdr:sp macro="" textlink="">
      <xdr:nvSpPr>
        <xdr:cNvPr id="76" name="テキスト ボックス 75">
          <a:extLst>
            <a:ext uri="{FF2B5EF4-FFF2-40B4-BE49-F238E27FC236}">
              <a16:creationId xmlns:a16="http://schemas.microsoft.com/office/drawing/2014/main" id="{67BDF474-C376-4E00-B695-2DB795D6F6E8}"/>
            </a:ext>
          </a:extLst>
        </xdr:cNvPr>
        <xdr:cNvSpPr txBox="1"/>
      </xdr:nvSpPr>
      <xdr:spPr>
        <a:xfrm>
          <a:off x="2527300" y="267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E532365E-46EE-4446-B6D7-74DD5B3E7F67}"/>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DBFB8FAE-4064-4C27-8F82-FECD3D0AA1D1}"/>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60EABC69-BB2D-4C3A-83AA-D7DF6349FC62}"/>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CEE44B10-814F-4445-9D3D-11836B372BA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8B1B98C2-A4ED-4638-BBF2-A3B6CF20A269}"/>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A35C490D-A42D-4851-A78D-AE8B20DFA615}"/>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E99B643-8B4D-470A-81A5-FCC369FDE05F}"/>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B7C08C7A-AC75-4EB7-9634-0991D8B9CD4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BB584C95-16D8-41DE-A770-DE26D3CBEBBF}"/>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B3671B82-1CF3-4190-8124-73E75BB1F8FD}"/>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8914C8CE-3674-4E3F-975F-50F7A88B883D}"/>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D51A68C-A6D7-4A98-93DE-BA49ADEE7C8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BCDBD36F-5F84-43E6-A242-E0190E92AF7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D81A55D3-927A-4FC4-A7B3-104406141929}"/>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BE3AD50A-86FA-449C-BB29-8CB32C3FACA5}"/>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3960C8D-4B63-4B05-9367-06C1B6EB3C75}"/>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FF74DE3D-538A-4944-A7ED-200D12E4B578}"/>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B23445FC-124C-4FAA-89A3-58BF4E7C26F4}"/>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D985A87D-138D-45E7-99E0-220AD841D64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173B1DE4-3035-4741-BAF8-C5E53CBDFD93}"/>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2375BEAF-D9DE-41F6-A64E-97EDE3AAABC7}"/>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BB906F28-FBDE-4E1D-AB79-62306005558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811A8AE2-049C-4D16-9EFE-FDF87E25E63C}"/>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CD63C114-C4B8-4E20-BDFC-DDE21E1622D1}"/>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2534EC2F-20AE-42DB-A021-068D87EBBC9D}"/>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3F8F34FD-97E2-4F80-BA58-89B0C1A5174E}"/>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D0BE5BD0-894A-4BD9-9B86-4E2670866CD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6BC6DCB7-436F-4AC1-9DE0-B2FD3E7E140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90B2C1D6-55A2-48DE-BF55-9401A53403D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1B804B3E-2E7E-4196-AADD-BFEBE0CA3AD9}"/>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AEF2FDD4-3D54-4E8E-A487-5ECD7BCB385D}"/>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20B868D6-ED2A-4FD6-920A-D03AF8E9D561}"/>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76C4349A-6DCE-4431-919C-342FD3341112}"/>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7E75F06F-4475-48DC-BDDB-2912DAF99104}"/>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49028</xdr:rowOff>
    </xdr:from>
    <xdr:to>
      <xdr:col>29</xdr:col>
      <xdr:colOff>127000</xdr:colOff>
      <xdr:row>35</xdr:row>
      <xdr:rowOff>208287</xdr:rowOff>
    </xdr:to>
    <xdr:cxnSp macro="">
      <xdr:nvCxnSpPr>
        <xdr:cNvPr id="111" name="直線コネクタ 110">
          <a:extLst>
            <a:ext uri="{FF2B5EF4-FFF2-40B4-BE49-F238E27FC236}">
              <a16:creationId xmlns:a16="http://schemas.microsoft.com/office/drawing/2014/main" id="{FFBA964F-E68A-4ED6-ADAE-0CD63B2ACA4E}"/>
            </a:ext>
          </a:extLst>
        </xdr:cNvPr>
        <xdr:cNvCxnSpPr/>
      </xdr:nvCxnSpPr>
      <xdr:spPr bwMode="auto">
        <a:xfrm flipV="1">
          <a:off x="5003800" y="6659378"/>
          <a:ext cx="647700" cy="159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C3F62018-C211-4883-AC03-810F9B8CE315}"/>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5FA0AF12-2DBE-44E3-AAF1-1B72A7937E07}"/>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196114</xdr:rowOff>
    </xdr:from>
    <xdr:to>
      <xdr:col>26</xdr:col>
      <xdr:colOff>50800</xdr:colOff>
      <xdr:row>35</xdr:row>
      <xdr:rowOff>208287</xdr:rowOff>
    </xdr:to>
    <xdr:cxnSp macro="">
      <xdr:nvCxnSpPr>
        <xdr:cNvPr id="114" name="直線コネクタ 113">
          <a:extLst>
            <a:ext uri="{FF2B5EF4-FFF2-40B4-BE49-F238E27FC236}">
              <a16:creationId xmlns:a16="http://schemas.microsoft.com/office/drawing/2014/main" id="{4F49A2BF-71AD-49F2-A161-70FB0164BBAF}"/>
            </a:ext>
          </a:extLst>
        </xdr:cNvPr>
        <xdr:cNvCxnSpPr/>
      </xdr:nvCxnSpPr>
      <xdr:spPr bwMode="auto">
        <a:xfrm>
          <a:off x="4305300" y="6806464"/>
          <a:ext cx="698500" cy="12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AB3CB662-6018-402A-AC7B-EABC291715AE}"/>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8BDFCE32-FC0B-4640-A61E-600AC2FADC93}"/>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157442</xdr:rowOff>
    </xdr:from>
    <xdr:to>
      <xdr:col>22</xdr:col>
      <xdr:colOff>114300</xdr:colOff>
      <xdr:row>35</xdr:row>
      <xdr:rowOff>196114</xdr:rowOff>
    </xdr:to>
    <xdr:cxnSp macro="">
      <xdr:nvCxnSpPr>
        <xdr:cNvPr id="117" name="直線コネクタ 116">
          <a:extLst>
            <a:ext uri="{FF2B5EF4-FFF2-40B4-BE49-F238E27FC236}">
              <a16:creationId xmlns:a16="http://schemas.microsoft.com/office/drawing/2014/main" id="{A4DE1F59-5D57-4374-9AA3-801FD346553F}"/>
            </a:ext>
          </a:extLst>
        </xdr:cNvPr>
        <xdr:cNvCxnSpPr/>
      </xdr:nvCxnSpPr>
      <xdr:spPr bwMode="auto">
        <a:xfrm>
          <a:off x="3606800" y="6767792"/>
          <a:ext cx="698500" cy="38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2733DC54-4BB0-48FB-A61C-8260BC3176E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827F707E-5B59-4312-B9DF-42B8B7D3E0DF}"/>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157442</xdr:rowOff>
    </xdr:from>
    <xdr:to>
      <xdr:col>18</xdr:col>
      <xdr:colOff>177800</xdr:colOff>
      <xdr:row>35</xdr:row>
      <xdr:rowOff>188551</xdr:rowOff>
    </xdr:to>
    <xdr:cxnSp macro="">
      <xdr:nvCxnSpPr>
        <xdr:cNvPr id="120" name="直線コネクタ 119">
          <a:extLst>
            <a:ext uri="{FF2B5EF4-FFF2-40B4-BE49-F238E27FC236}">
              <a16:creationId xmlns:a16="http://schemas.microsoft.com/office/drawing/2014/main" id="{7C9E8270-DA74-457B-8CEB-60B5CB207813}"/>
            </a:ext>
          </a:extLst>
        </xdr:cNvPr>
        <xdr:cNvCxnSpPr/>
      </xdr:nvCxnSpPr>
      <xdr:spPr bwMode="auto">
        <a:xfrm flipV="1">
          <a:off x="2908300" y="6767792"/>
          <a:ext cx="698500" cy="31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6B7773E1-B02F-4AF7-B3D9-5E59DC6F2D26}"/>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D905D097-73AB-44F1-941F-33230C105FF8}"/>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A136CD8D-7D60-44D7-98E0-E51B2AC7A03A}"/>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C887406C-4EBE-4BA4-B0DC-9D296E347B4E}"/>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6DF195A3-AFE9-4679-8809-B422D645618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3421957-11AC-43F5-8E72-856DE8D83336}"/>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329CE9E9-CB51-403B-9E3E-85F2F2CB8FE4}"/>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CEC1EE8-A443-4C2C-B194-7E2000177DF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5363738-C92F-4804-B484-301A2A59643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341128</xdr:rowOff>
    </xdr:from>
    <xdr:to>
      <xdr:col>29</xdr:col>
      <xdr:colOff>177800</xdr:colOff>
      <xdr:row>35</xdr:row>
      <xdr:rowOff>99828</xdr:rowOff>
    </xdr:to>
    <xdr:sp macro="" textlink="">
      <xdr:nvSpPr>
        <xdr:cNvPr id="130" name="楕円 129">
          <a:extLst>
            <a:ext uri="{FF2B5EF4-FFF2-40B4-BE49-F238E27FC236}">
              <a16:creationId xmlns:a16="http://schemas.microsoft.com/office/drawing/2014/main" id="{9C6FFCC6-D9C3-411F-AD13-17AF4DE49B8F}"/>
            </a:ext>
          </a:extLst>
        </xdr:cNvPr>
        <xdr:cNvSpPr/>
      </xdr:nvSpPr>
      <xdr:spPr bwMode="auto">
        <a:xfrm>
          <a:off x="5600700" y="6608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186205</xdr:rowOff>
    </xdr:from>
    <xdr:ext cx="762000" cy="259045"/>
    <xdr:sp macro="" textlink="">
      <xdr:nvSpPr>
        <xdr:cNvPr id="131" name="人口1人当たり決算額の推移該当値テキスト445">
          <a:extLst>
            <a:ext uri="{FF2B5EF4-FFF2-40B4-BE49-F238E27FC236}">
              <a16:creationId xmlns:a16="http://schemas.microsoft.com/office/drawing/2014/main" id="{2512FADA-B4BD-493B-B173-C2AC2BB1B687}"/>
            </a:ext>
          </a:extLst>
        </xdr:cNvPr>
        <xdr:cNvSpPr txBox="1"/>
      </xdr:nvSpPr>
      <xdr:spPr>
        <a:xfrm>
          <a:off x="5740400" y="645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157487</xdr:rowOff>
    </xdr:from>
    <xdr:to>
      <xdr:col>26</xdr:col>
      <xdr:colOff>101600</xdr:colOff>
      <xdr:row>35</xdr:row>
      <xdr:rowOff>259087</xdr:rowOff>
    </xdr:to>
    <xdr:sp macro="" textlink="">
      <xdr:nvSpPr>
        <xdr:cNvPr id="132" name="楕円 131">
          <a:extLst>
            <a:ext uri="{FF2B5EF4-FFF2-40B4-BE49-F238E27FC236}">
              <a16:creationId xmlns:a16="http://schemas.microsoft.com/office/drawing/2014/main" id="{D5130836-CA35-4552-8FDC-BF3CB4C12340}"/>
            </a:ext>
          </a:extLst>
        </xdr:cNvPr>
        <xdr:cNvSpPr/>
      </xdr:nvSpPr>
      <xdr:spPr bwMode="auto">
        <a:xfrm>
          <a:off x="4953000" y="6767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269264</xdr:rowOff>
    </xdr:from>
    <xdr:ext cx="736600" cy="259045"/>
    <xdr:sp macro="" textlink="">
      <xdr:nvSpPr>
        <xdr:cNvPr id="133" name="テキスト ボックス 132">
          <a:extLst>
            <a:ext uri="{FF2B5EF4-FFF2-40B4-BE49-F238E27FC236}">
              <a16:creationId xmlns:a16="http://schemas.microsoft.com/office/drawing/2014/main" id="{9364877E-076B-427C-AF85-A19930FC83E5}"/>
            </a:ext>
          </a:extLst>
        </xdr:cNvPr>
        <xdr:cNvSpPr txBox="1"/>
      </xdr:nvSpPr>
      <xdr:spPr>
        <a:xfrm>
          <a:off x="4622800" y="6536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145314</xdr:rowOff>
    </xdr:from>
    <xdr:to>
      <xdr:col>22</xdr:col>
      <xdr:colOff>165100</xdr:colOff>
      <xdr:row>35</xdr:row>
      <xdr:rowOff>246914</xdr:rowOff>
    </xdr:to>
    <xdr:sp macro="" textlink="">
      <xdr:nvSpPr>
        <xdr:cNvPr id="134" name="楕円 133">
          <a:extLst>
            <a:ext uri="{FF2B5EF4-FFF2-40B4-BE49-F238E27FC236}">
              <a16:creationId xmlns:a16="http://schemas.microsoft.com/office/drawing/2014/main" id="{0DC79715-5739-48B4-8D6A-EAADDFBFF5AD}"/>
            </a:ext>
          </a:extLst>
        </xdr:cNvPr>
        <xdr:cNvSpPr/>
      </xdr:nvSpPr>
      <xdr:spPr bwMode="auto">
        <a:xfrm>
          <a:off x="4254500" y="6755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257091</xdr:rowOff>
    </xdr:from>
    <xdr:ext cx="762000" cy="259045"/>
    <xdr:sp macro="" textlink="">
      <xdr:nvSpPr>
        <xdr:cNvPr id="135" name="テキスト ボックス 134">
          <a:extLst>
            <a:ext uri="{FF2B5EF4-FFF2-40B4-BE49-F238E27FC236}">
              <a16:creationId xmlns:a16="http://schemas.microsoft.com/office/drawing/2014/main" id="{8ED6FA6B-1D9A-4DD2-B1D2-7910A24B8BD8}"/>
            </a:ext>
          </a:extLst>
        </xdr:cNvPr>
        <xdr:cNvSpPr txBox="1"/>
      </xdr:nvSpPr>
      <xdr:spPr>
        <a:xfrm>
          <a:off x="3924300" y="652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106642</xdr:rowOff>
    </xdr:from>
    <xdr:to>
      <xdr:col>19</xdr:col>
      <xdr:colOff>38100</xdr:colOff>
      <xdr:row>35</xdr:row>
      <xdr:rowOff>208242</xdr:rowOff>
    </xdr:to>
    <xdr:sp macro="" textlink="">
      <xdr:nvSpPr>
        <xdr:cNvPr id="136" name="楕円 135">
          <a:extLst>
            <a:ext uri="{FF2B5EF4-FFF2-40B4-BE49-F238E27FC236}">
              <a16:creationId xmlns:a16="http://schemas.microsoft.com/office/drawing/2014/main" id="{1583DD3F-2B1E-42E9-A435-742D87BBEF0B}"/>
            </a:ext>
          </a:extLst>
        </xdr:cNvPr>
        <xdr:cNvSpPr/>
      </xdr:nvSpPr>
      <xdr:spPr bwMode="auto">
        <a:xfrm>
          <a:off x="3556000" y="6716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218419</xdr:rowOff>
    </xdr:from>
    <xdr:ext cx="762000" cy="259045"/>
    <xdr:sp macro="" textlink="">
      <xdr:nvSpPr>
        <xdr:cNvPr id="137" name="テキスト ボックス 136">
          <a:extLst>
            <a:ext uri="{FF2B5EF4-FFF2-40B4-BE49-F238E27FC236}">
              <a16:creationId xmlns:a16="http://schemas.microsoft.com/office/drawing/2014/main" id="{FD4A0F85-C47A-4DB1-A624-105ACEC78D2B}"/>
            </a:ext>
          </a:extLst>
        </xdr:cNvPr>
        <xdr:cNvSpPr txBox="1"/>
      </xdr:nvSpPr>
      <xdr:spPr>
        <a:xfrm>
          <a:off x="3225800" y="648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137751</xdr:rowOff>
    </xdr:from>
    <xdr:to>
      <xdr:col>15</xdr:col>
      <xdr:colOff>101600</xdr:colOff>
      <xdr:row>35</xdr:row>
      <xdr:rowOff>239351</xdr:rowOff>
    </xdr:to>
    <xdr:sp macro="" textlink="">
      <xdr:nvSpPr>
        <xdr:cNvPr id="138" name="楕円 137">
          <a:extLst>
            <a:ext uri="{FF2B5EF4-FFF2-40B4-BE49-F238E27FC236}">
              <a16:creationId xmlns:a16="http://schemas.microsoft.com/office/drawing/2014/main" id="{672FDFC6-AF77-4B56-A84B-94CD57A989FC}"/>
            </a:ext>
          </a:extLst>
        </xdr:cNvPr>
        <xdr:cNvSpPr/>
      </xdr:nvSpPr>
      <xdr:spPr bwMode="auto">
        <a:xfrm>
          <a:off x="2857500" y="6748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249528</xdr:rowOff>
    </xdr:from>
    <xdr:ext cx="762000" cy="259045"/>
    <xdr:sp macro="" textlink="">
      <xdr:nvSpPr>
        <xdr:cNvPr id="139" name="テキスト ボックス 138">
          <a:extLst>
            <a:ext uri="{FF2B5EF4-FFF2-40B4-BE49-F238E27FC236}">
              <a16:creationId xmlns:a16="http://schemas.microsoft.com/office/drawing/2014/main" id="{EC3BF63D-90DF-4A23-8E78-D8F3C6BDE200}"/>
            </a:ext>
          </a:extLst>
        </xdr:cNvPr>
        <xdr:cNvSpPr txBox="1"/>
      </xdr:nvSpPr>
      <xdr:spPr>
        <a:xfrm>
          <a:off x="2527300" y="6516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724001-714C-4B98-8CC1-8D07966F51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F96BF9F-6A0B-4935-9D77-0CFE13175D5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7A4F365-824A-4E49-8935-9C1960B1A0B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23167FA-0BA9-4309-824F-157ED1945F9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6B27D8-F3B4-4888-BC38-6E4D8908FDD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33EB12-7D99-4C81-9078-D67808A350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65E82F8-BBBF-42A7-A132-38CBA8AC18F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3CEBE3-9A47-42C9-9E44-E1544BE918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3DFD74-C5C8-4C79-926F-51EE5190B60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941E8B9-7BD3-418C-B20E-F67D0812634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613A71-5CD0-4EF5-8842-ABCEB7C3FB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3C94B9-1394-4B65-BE33-48AB103F10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34B07A-07ED-424E-BDD8-29B84565C1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B326CF-557C-49B5-AAE3-8776B297F83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3654F4-F290-4DA6-AA01-E624C156D61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4C98584-FF2A-4F30-AAC2-403FA504777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4E3F164-331F-493B-9C76-FDF641948B1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DB06401-31FF-4933-8DD5-C2483765AC5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4E3EAD8-9BC4-42D7-8B1F-82485D6B3F6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57B18FE-9460-4ADB-AFF9-7AF3D981CDA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E146DED-EE36-47FE-8DBE-D69BFBDB55B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D8A0688-0E85-478E-9196-F97B0A3149B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B5DA848-3800-4869-9FC8-672AF8BA0BC4}"/>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C452992-5B1D-44BC-9486-B52B9097C0B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B5E5065-C95C-45B2-9420-91E5F40202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3554B254-A6EA-4AF9-AC9C-B1ABDEA56F8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3C62EA-30AE-4C7E-94A0-2DA2579FA4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AA7BB11-2668-449E-B516-1FB959976EF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6C65A77-48C2-454F-A88B-1521F184DEE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B4804F38-A3AB-46FB-87D5-3E4949AA627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CFFFF7-E434-425A-B7E2-D26D88981A3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1AC3BDA-DEE2-4B93-99C6-D75C16A8A0D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9663B9A-6233-46AF-9D8B-27F8FB11314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3AA4A864-4333-4D7C-9C21-5172F27FD83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D680633-5991-43D8-8FBF-3A346BAAD6F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1D554A2-AE7E-4121-B459-58F62540117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9CFD352-84A4-4E89-8886-84C42E6AD44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3947444-D033-4777-90FF-5F2E1775EC7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C5F45C3-163E-4206-A523-1D51295919A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9698EB3-9B5E-4FC9-A034-27A8C95784C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AE8EC778-CB5D-4A34-ABDB-746F72D21029}"/>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85139C0F-96EB-4083-94B6-A6C140B5818A}"/>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2677E75E-B9A8-4558-89D1-0486168CAEB9}"/>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787D9B0E-4319-4098-B0F7-7E13807E2CB3}"/>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6BF7DA46-4326-4687-A87B-EA52D4678EEF}"/>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C8AA099F-93AF-4A11-9296-1FEDCFFF6EA2}"/>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93C5AAD-D0B4-401E-BA6D-D5B581746447}"/>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E3A44BC0-8941-4406-82AA-61A68824DEC1}"/>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B016BC23-05E6-4FF6-A164-2CAEADBA4D21}"/>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DA69607F-4511-48FE-8C26-9B0B06964BE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94F41732-A0E0-41B7-A0F1-1788EAC524A1}"/>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E01B2206-396C-45EA-B672-2D39E771F3B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C36F4C79-DFA0-4A93-B881-020A3C577C01}"/>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EC8225C3-7546-4186-B40D-53AF6C5449DB}"/>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6DD8EDE8-7FD1-4129-82D7-C7FD72E93B71}"/>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B3035705-8008-4935-B449-766B6A84A132}"/>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BF3BFB2B-C91D-43D5-9CB8-6656D48A4568}"/>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140326</xdr:rowOff>
    </xdr:from>
    <xdr:to>
      <xdr:col>24</xdr:col>
      <xdr:colOff>63500</xdr:colOff>
      <xdr:row>36</xdr:row>
      <xdr:rowOff>27366</xdr:rowOff>
    </xdr:to>
    <xdr:cxnSp macro="">
      <xdr:nvCxnSpPr>
        <xdr:cNvPr id="59" name="直線コネクタ 58">
          <a:extLst>
            <a:ext uri="{FF2B5EF4-FFF2-40B4-BE49-F238E27FC236}">
              <a16:creationId xmlns:a16="http://schemas.microsoft.com/office/drawing/2014/main" id="{DC8FE2F6-8989-4F0E-9382-A76E565D2406}"/>
            </a:ext>
          </a:extLst>
        </xdr:cNvPr>
        <xdr:cNvCxnSpPr/>
      </xdr:nvCxnSpPr>
      <xdr:spPr>
        <a:xfrm flipV="1">
          <a:off x="3797300" y="6141076"/>
          <a:ext cx="838200" cy="5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EE5C66FF-73CC-4E21-AA39-1370356B70D5}"/>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B0118FB1-FE77-480E-B27A-C0655A13630A}"/>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27366</xdr:rowOff>
    </xdr:from>
    <xdr:to>
      <xdr:col>19</xdr:col>
      <xdr:colOff>177800</xdr:colOff>
      <xdr:row>36</xdr:row>
      <xdr:rowOff>60239</xdr:rowOff>
    </xdr:to>
    <xdr:cxnSp macro="">
      <xdr:nvCxnSpPr>
        <xdr:cNvPr id="62" name="直線コネクタ 61">
          <a:extLst>
            <a:ext uri="{FF2B5EF4-FFF2-40B4-BE49-F238E27FC236}">
              <a16:creationId xmlns:a16="http://schemas.microsoft.com/office/drawing/2014/main" id="{7A513732-6800-4E42-8797-BC67BA546FE6}"/>
            </a:ext>
          </a:extLst>
        </xdr:cNvPr>
        <xdr:cNvCxnSpPr/>
      </xdr:nvCxnSpPr>
      <xdr:spPr>
        <a:xfrm flipV="1">
          <a:off x="2908300" y="6199566"/>
          <a:ext cx="889000" cy="3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ECA88A0B-AFB0-4796-B1FC-BC9A23FA4943}"/>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B96A7E4D-ED7F-421B-B363-279EA4D77B7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33515</xdr:rowOff>
    </xdr:from>
    <xdr:to>
      <xdr:col>15</xdr:col>
      <xdr:colOff>50800</xdr:colOff>
      <xdr:row>36</xdr:row>
      <xdr:rowOff>60239</xdr:rowOff>
    </xdr:to>
    <xdr:cxnSp macro="">
      <xdr:nvCxnSpPr>
        <xdr:cNvPr id="65" name="直線コネクタ 64">
          <a:extLst>
            <a:ext uri="{FF2B5EF4-FFF2-40B4-BE49-F238E27FC236}">
              <a16:creationId xmlns:a16="http://schemas.microsoft.com/office/drawing/2014/main" id="{304B420C-CF52-41CD-8535-5FC1DAFBB460}"/>
            </a:ext>
          </a:extLst>
        </xdr:cNvPr>
        <xdr:cNvCxnSpPr/>
      </xdr:nvCxnSpPr>
      <xdr:spPr>
        <a:xfrm>
          <a:off x="2019300" y="6205715"/>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7EB214F4-E99A-4E91-9ED0-36D29EB54DA2}"/>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6BA723AE-0365-4289-9220-5008F07EDFFC}"/>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33515</xdr:rowOff>
    </xdr:from>
    <xdr:to>
      <xdr:col>10</xdr:col>
      <xdr:colOff>114300</xdr:colOff>
      <xdr:row>36</xdr:row>
      <xdr:rowOff>115162</xdr:rowOff>
    </xdr:to>
    <xdr:cxnSp macro="">
      <xdr:nvCxnSpPr>
        <xdr:cNvPr id="68" name="直線コネクタ 67">
          <a:extLst>
            <a:ext uri="{FF2B5EF4-FFF2-40B4-BE49-F238E27FC236}">
              <a16:creationId xmlns:a16="http://schemas.microsoft.com/office/drawing/2014/main" id="{A0AD0C42-EB99-45C9-A3DA-3928CCC938C4}"/>
            </a:ext>
          </a:extLst>
        </xdr:cNvPr>
        <xdr:cNvCxnSpPr/>
      </xdr:nvCxnSpPr>
      <xdr:spPr>
        <a:xfrm flipV="1">
          <a:off x="1130300" y="6205715"/>
          <a:ext cx="889000" cy="8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23F9E981-678A-48B1-B161-96E5A700328D}"/>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F662C85C-5E9F-4C2A-9CB7-2AC1F94E5C6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BD9A9B27-7BB7-41BD-A204-CED8AF2F3472}"/>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29CDAF61-C767-4D8D-A10F-EE6DEA9802FD}"/>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C6D0EFE4-FD5C-4C78-A61B-37DF44CD2047}"/>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9C365D67-68C3-404E-B225-E970A5EDC565}"/>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73C3017-3520-4159-BE2A-D15E547CCC7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ECBB4FA7-E419-4218-A4B5-D5EACCE40B42}"/>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133E5A3-C8C6-49AD-B1B2-7511E97F1D5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89526</xdr:rowOff>
    </xdr:from>
    <xdr:to>
      <xdr:col>24</xdr:col>
      <xdr:colOff>114300</xdr:colOff>
      <xdr:row>36</xdr:row>
      <xdr:rowOff>19676</xdr:rowOff>
    </xdr:to>
    <xdr:sp macro="" textlink="">
      <xdr:nvSpPr>
        <xdr:cNvPr id="78" name="楕円 77">
          <a:extLst>
            <a:ext uri="{FF2B5EF4-FFF2-40B4-BE49-F238E27FC236}">
              <a16:creationId xmlns:a16="http://schemas.microsoft.com/office/drawing/2014/main" id="{BA51302C-7ECF-4757-B537-7FDB631942C4}"/>
            </a:ext>
          </a:extLst>
        </xdr:cNvPr>
        <xdr:cNvSpPr/>
      </xdr:nvSpPr>
      <xdr:spPr>
        <a:xfrm>
          <a:off x="4584700" y="609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112403</xdr:rowOff>
    </xdr:from>
    <xdr:ext cx="599010" cy="259045"/>
    <xdr:sp macro="" textlink="">
      <xdr:nvSpPr>
        <xdr:cNvPr id="79" name="人件費該当値テキスト">
          <a:extLst>
            <a:ext uri="{FF2B5EF4-FFF2-40B4-BE49-F238E27FC236}">
              <a16:creationId xmlns:a16="http://schemas.microsoft.com/office/drawing/2014/main" id="{BE9FE6F0-5934-48D1-B03A-A5E2F0217151}"/>
            </a:ext>
          </a:extLst>
        </xdr:cNvPr>
        <xdr:cNvSpPr txBox="1"/>
      </xdr:nvSpPr>
      <xdr:spPr>
        <a:xfrm>
          <a:off x="4686300" y="594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148016</xdr:rowOff>
    </xdr:from>
    <xdr:to>
      <xdr:col>20</xdr:col>
      <xdr:colOff>38100</xdr:colOff>
      <xdr:row>36</xdr:row>
      <xdr:rowOff>78166</xdr:rowOff>
    </xdr:to>
    <xdr:sp macro="" textlink="">
      <xdr:nvSpPr>
        <xdr:cNvPr id="80" name="楕円 79">
          <a:extLst>
            <a:ext uri="{FF2B5EF4-FFF2-40B4-BE49-F238E27FC236}">
              <a16:creationId xmlns:a16="http://schemas.microsoft.com/office/drawing/2014/main" id="{3FA19B7D-70A4-4FD4-8160-F75CC4E1B075}"/>
            </a:ext>
          </a:extLst>
        </xdr:cNvPr>
        <xdr:cNvSpPr/>
      </xdr:nvSpPr>
      <xdr:spPr>
        <a:xfrm>
          <a:off x="3746500" y="614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94693</xdr:rowOff>
    </xdr:from>
    <xdr:ext cx="599010" cy="259045"/>
    <xdr:sp macro="" textlink="">
      <xdr:nvSpPr>
        <xdr:cNvPr id="81" name="テキスト ボックス 80">
          <a:extLst>
            <a:ext uri="{FF2B5EF4-FFF2-40B4-BE49-F238E27FC236}">
              <a16:creationId xmlns:a16="http://schemas.microsoft.com/office/drawing/2014/main" id="{43F65527-6DEF-4533-995D-268640210BF4}"/>
            </a:ext>
          </a:extLst>
        </xdr:cNvPr>
        <xdr:cNvSpPr txBox="1"/>
      </xdr:nvSpPr>
      <xdr:spPr>
        <a:xfrm>
          <a:off x="3497795" y="5923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9439</xdr:rowOff>
    </xdr:from>
    <xdr:to>
      <xdr:col>15</xdr:col>
      <xdr:colOff>101600</xdr:colOff>
      <xdr:row>36</xdr:row>
      <xdr:rowOff>111039</xdr:rowOff>
    </xdr:to>
    <xdr:sp macro="" textlink="">
      <xdr:nvSpPr>
        <xdr:cNvPr id="82" name="楕円 81">
          <a:extLst>
            <a:ext uri="{FF2B5EF4-FFF2-40B4-BE49-F238E27FC236}">
              <a16:creationId xmlns:a16="http://schemas.microsoft.com/office/drawing/2014/main" id="{158B4325-2571-408C-8BA7-7EDD156EC1F9}"/>
            </a:ext>
          </a:extLst>
        </xdr:cNvPr>
        <xdr:cNvSpPr/>
      </xdr:nvSpPr>
      <xdr:spPr>
        <a:xfrm>
          <a:off x="2857500" y="618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127566</xdr:rowOff>
    </xdr:from>
    <xdr:ext cx="599010" cy="259045"/>
    <xdr:sp macro="" textlink="">
      <xdr:nvSpPr>
        <xdr:cNvPr id="83" name="テキスト ボックス 82">
          <a:extLst>
            <a:ext uri="{FF2B5EF4-FFF2-40B4-BE49-F238E27FC236}">
              <a16:creationId xmlns:a16="http://schemas.microsoft.com/office/drawing/2014/main" id="{F3546749-1A9F-4C6E-8D3A-B95CA2EE4DC7}"/>
            </a:ext>
          </a:extLst>
        </xdr:cNvPr>
        <xdr:cNvSpPr txBox="1"/>
      </xdr:nvSpPr>
      <xdr:spPr>
        <a:xfrm>
          <a:off x="2608795" y="595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154165</xdr:rowOff>
    </xdr:from>
    <xdr:to>
      <xdr:col>10</xdr:col>
      <xdr:colOff>165100</xdr:colOff>
      <xdr:row>36</xdr:row>
      <xdr:rowOff>84315</xdr:rowOff>
    </xdr:to>
    <xdr:sp macro="" textlink="">
      <xdr:nvSpPr>
        <xdr:cNvPr id="84" name="楕円 83">
          <a:extLst>
            <a:ext uri="{FF2B5EF4-FFF2-40B4-BE49-F238E27FC236}">
              <a16:creationId xmlns:a16="http://schemas.microsoft.com/office/drawing/2014/main" id="{A537670A-C61D-4583-9F94-05B77AF4CFC9}"/>
            </a:ext>
          </a:extLst>
        </xdr:cNvPr>
        <xdr:cNvSpPr/>
      </xdr:nvSpPr>
      <xdr:spPr>
        <a:xfrm>
          <a:off x="1968500" y="61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100842</xdr:rowOff>
    </xdr:from>
    <xdr:ext cx="599010" cy="259045"/>
    <xdr:sp macro="" textlink="">
      <xdr:nvSpPr>
        <xdr:cNvPr id="85" name="テキスト ボックス 84">
          <a:extLst>
            <a:ext uri="{FF2B5EF4-FFF2-40B4-BE49-F238E27FC236}">
              <a16:creationId xmlns:a16="http://schemas.microsoft.com/office/drawing/2014/main" id="{E53E3796-7777-424B-8262-4A59759FDD77}"/>
            </a:ext>
          </a:extLst>
        </xdr:cNvPr>
        <xdr:cNvSpPr txBox="1"/>
      </xdr:nvSpPr>
      <xdr:spPr>
        <a:xfrm>
          <a:off x="1719795" y="5930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64362</xdr:rowOff>
    </xdr:from>
    <xdr:to>
      <xdr:col>6</xdr:col>
      <xdr:colOff>38100</xdr:colOff>
      <xdr:row>36</xdr:row>
      <xdr:rowOff>165962</xdr:rowOff>
    </xdr:to>
    <xdr:sp macro="" textlink="">
      <xdr:nvSpPr>
        <xdr:cNvPr id="86" name="楕円 85">
          <a:extLst>
            <a:ext uri="{FF2B5EF4-FFF2-40B4-BE49-F238E27FC236}">
              <a16:creationId xmlns:a16="http://schemas.microsoft.com/office/drawing/2014/main" id="{F8DC8953-FA68-46CA-BF01-C51E5AADEE3B}"/>
            </a:ext>
          </a:extLst>
        </xdr:cNvPr>
        <xdr:cNvSpPr/>
      </xdr:nvSpPr>
      <xdr:spPr>
        <a:xfrm>
          <a:off x="1079500" y="623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11039</xdr:rowOff>
    </xdr:from>
    <xdr:ext cx="599010" cy="259045"/>
    <xdr:sp macro="" textlink="">
      <xdr:nvSpPr>
        <xdr:cNvPr id="87" name="テキスト ボックス 86">
          <a:extLst>
            <a:ext uri="{FF2B5EF4-FFF2-40B4-BE49-F238E27FC236}">
              <a16:creationId xmlns:a16="http://schemas.microsoft.com/office/drawing/2014/main" id="{4346521C-BBBC-4129-BA61-44FA13F6905E}"/>
            </a:ext>
          </a:extLst>
        </xdr:cNvPr>
        <xdr:cNvSpPr txBox="1"/>
      </xdr:nvSpPr>
      <xdr:spPr>
        <a:xfrm>
          <a:off x="830795" y="601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A9C45D4F-BA26-41FC-88C2-9F09321DBDFB}"/>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1938BCE0-F3B2-4C1F-9947-62AF2217252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3B067630-0191-4A9C-94DA-F63BB5137D0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EC591983-F8AF-4F46-891B-3F09A9CAF61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FE85FBE0-3862-4A50-A5B3-F19D577F585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1505DAE0-1CDB-463B-A55F-B3D5B989C71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1034A594-2B06-4834-911E-35204E6B24D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F8E97DB7-60AB-4B6E-BC6A-B20253D88DC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2262A5AA-AEE2-4BD1-97C4-77EE2272BC42}"/>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287EF15D-23D7-48B8-8898-78FCDF06199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15CF69BD-9CD6-4647-A2C7-46AFD3FEAF6B}"/>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14B19F90-9322-45FB-AE56-F841A1CC413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8D88AD3F-EBE5-4F01-9724-04538826249E}"/>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847FB3B4-55D0-4279-9421-C39C55D32A29}"/>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B122E0CF-0FA4-4204-A63D-6F5E4D8944E6}"/>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459F7911-7305-4126-97C5-84AB3A4E56F5}"/>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179A3FA5-622B-445A-99BC-CA652D5A6F84}"/>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8FFBE732-566F-4718-8DA8-AD4E22F71863}"/>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B9A6DF95-5CB5-4A25-B464-5EAFF229080B}"/>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CDCB1BD3-4C0C-472E-92D4-368829633E8B}"/>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B1A9B8B1-DB34-43D7-814F-459FDAC343C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4B14AA97-3BC7-4B7C-B5EF-BD9A257DEBA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6A22EE79-6D08-43CE-B9E0-8D804493048F}"/>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4A48FABE-F327-4038-BDE8-84116553B39E}"/>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48E9FF18-3BD2-4654-A44A-DB8141293215}"/>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F2D3026E-58F2-4C92-99F0-8E80C4DB993A}"/>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DF2E17AC-F3C1-47F8-B09C-DB9C692AA04D}"/>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67DF3FB1-9060-4F11-B965-BD6D8AC2C2A5}"/>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C545B9BF-09C9-485B-B163-D5466C0B742F}"/>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94524</xdr:rowOff>
    </xdr:from>
    <xdr:to>
      <xdr:col>24</xdr:col>
      <xdr:colOff>63500</xdr:colOff>
      <xdr:row>55</xdr:row>
      <xdr:rowOff>155736</xdr:rowOff>
    </xdr:to>
    <xdr:cxnSp macro="">
      <xdr:nvCxnSpPr>
        <xdr:cNvPr id="117" name="直線コネクタ 116">
          <a:extLst>
            <a:ext uri="{FF2B5EF4-FFF2-40B4-BE49-F238E27FC236}">
              <a16:creationId xmlns:a16="http://schemas.microsoft.com/office/drawing/2014/main" id="{BEC310BB-3941-4D67-A42D-FC1911B22870}"/>
            </a:ext>
          </a:extLst>
        </xdr:cNvPr>
        <xdr:cNvCxnSpPr/>
      </xdr:nvCxnSpPr>
      <xdr:spPr>
        <a:xfrm flipV="1">
          <a:off x="3797300" y="9524274"/>
          <a:ext cx="838200" cy="6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C23863BD-5791-4779-B988-08A9A4F030B5}"/>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39D76A2-D1C2-4CBC-B409-A994443C95BF}"/>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155233</xdr:rowOff>
    </xdr:from>
    <xdr:to>
      <xdr:col>19</xdr:col>
      <xdr:colOff>177800</xdr:colOff>
      <xdr:row>55</xdr:row>
      <xdr:rowOff>155736</xdr:rowOff>
    </xdr:to>
    <xdr:cxnSp macro="">
      <xdr:nvCxnSpPr>
        <xdr:cNvPr id="120" name="直線コネクタ 119">
          <a:extLst>
            <a:ext uri="{FF2B5EF4-FFF2-40B4-BE49-F238E27FC236}">
              <a16:creationId xmlns:a16="http://schemas.microsoft.com/office/drawing/2014/main" id="{0A37FC83-A2E2-4A87-81AB-B270B6B8A765}"/>
            </a:ext>
          </a:extLst>
        </xdr:cNvPr>
        <xdr:cNvCxnSpPr/>
      </xdr:nvCxnSpPr>
      <xdr:spPr>
        <a:xfrm>
          <a:off x="2908300" y="9584983"/>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A5D4E468-4523-40B9-AF1A-68910986C0CD}"/>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7E125A60-EC38-4CFB-84DF-C0826AB72A8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146905</xdr:rowOff>
    </xdr:from>
    <xdr:to>
      <xdr:col>15</xdr:col>
      <xdr:colOff>50800</xdr:colOff>
      <xdr:row>55</xdr:row>
      <xdr:rowOff>155233</xdr:rowOff>
    </xdr:to>
    <xdr:cxnSp macro="">
      <xdr:nvCxnSpPr>
        <xdr:cNvPr id="123" name="直線コネクタ 122">
          <a:extLst>
            <a:ext uri="{FF2B5EF4-FFF2-40B4-BE49-F238E27FC236}">
              <a16:creationId xmlns:a16="http://schemas.microsoft.com/office/drawing/2014/main" id="{F3CBEE26-13A6-4301-AF9B-9690F57CCA37}"/>
            </a:ext>
          </a:extLst>
        </xdr:cNvPr>
        <xdr:cNvCxnSpPr/>
      </xdr:nvCxnSpPr>
      <xdr:spPr>
        <a:xfrm>
          <a:off x="2019300" y="9576655"/>
          <a:ext cx="889000" cy="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9510B09A-6D11-4267-8DCF-2E71C7F570A6}"/>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F2A11D9A-E354-4790-A8B5-01F53EC56EDB}"/>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146905</xdr:rowOff>
    </xdr:from>
    <xdr:to>
      <xdr:col>10</xdr:col>
      <xdr:colOff>114300</xdr:colOff>
      <xdr:row>56</xdr:row>
      <xdr:rowOff>94872</xdr:rowOff>
    </xdr:to>
    <xdr:cxnSp macro="">
      <xdr:nvCxnSpPr>
        <xdr:cNvPr id="126" name="直線コネクタ 125">
          <a:extLst>
            <a:ext uri="{FF2B5EF4-FFF2-40B4-BE49-F238E27FC236}">
              <a16:creationId xmlns:a16="http://schemas.microsoft.com/office/drawing/2014/main" id="{EA407105-8AA2-4EBF-9311-4EA8B1D5AD25}"/>
            </a:ext>
          </a:extLst>
        </xdr:cNvPr>
        <xdr:cNvCxnSpPr/>
      </xdr:nvCxnSpPr>
      <xdr:spPr>
        <a:xfrm flipV="1">
          <a:off x="1130300" y="9576655"/>
          <a:ext cx="889000" cy="11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96C88AAF-9D26-4677-A960-504E48AFA7D1}"/>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75392C75-56BC-46A2-82D9-1CBD040A6D9C}"/>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42EE84F9-B088-4F93-9D3D-05D8A192E8E5}"/>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2362321E-1684-45C3-A0E0-94F72A3CACF3}"/>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302E298F-99FF-46B3-ACDA-677F1D3B5A9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E1C403A3-8C44-40FC-A540-C53C750FFF5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297BE24-E85B-44E3-B1FA-827CDA02900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893FED95-DE74-4D53-ACFC-A6A99E7C10D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63D1D9A-8146-4D89-9E17-3B3E77B2C9C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43724</xdr:rowOff>
    </xdr:from>
    <xdr:to>
      <xdr:col>24</xdr:col>
      <xdr:colOff>114300</xdr:colOff>
      <xdr:row>55</xdr:row>
      <xdr:rowOff>145324</xdr:rowOff>
    </xdr:to>
    <xdr:sp macro="" textlink="">
      <xdr:nvSpPr>
        <xdr:cNvPr id="136" name="楕円 135">
          <a:extLst>
            <a:ext uri="{FF2B5EF4-FFF2-40B4-BE49-F238E27FC236}">
              <a16:creationId xmlns:a16="http://schemas.microsoft.com/office/drawing/2014/main" id="{C207A308-FD2D-4B52-BC5B-FF0ED82A2273}"/>
            </a:ext>
          </a:extLst>
        </xdr:cNvPr>
        <xdr:cNvSpPr/>
      </xdr:nvSpPr>
      <xdr:spPr>
        <a:xfrm>
          <a:off x="4584700" y="947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66601</xdr:rowOff>
    </xdr:from>
    <xdr:ext cx="599010" cy="259045"/>
    <xdr:sp macro="" textlink="">
      <xdr:nvSpPr>
        <xdr:cNvPr id="137" name="物件費該当値テキスト">
          <a:extLst>
            <a:ext uri="{FF2B5EF4-FFF2-40B4-BE49-F238E27FC236}">
              <a16:creationId xmlns:a16="http://schemas.microsoft.com/office/drawing/2014/main" id="{C0765B7F-7540-4EC2-96FF-78DF3470B8AA}"/>
            </a:ext>
          </a:extLst>
        </xdr:cNvPr>
        <xdr:cNvSpPr txBox="1"/>
      </xdr:nvSpPr>
      <xdr:spPr>
        <a:xfrm>
          <a:off x="4686300" y="932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104936</xdr:rowOff>
    </xdr:from>
    <xdr:to>
      <xdr:col>20</xdr:col>
      <xdr:colOff>38100</xdr:colOff>
      <xdr:row>56</xdr:row>
      <xdr:rowOff>35086</xdr:rowOff>
    </xdr:to>
    <xdr:sp macro="" textlink="">
      <xdr:nvSpPr>
        <xdr:cNvPr id="138" name="楕円 137">
          <a:extLst>
            <a:ext uri="{FF2B5EF4-FFF2-40B4-BE49-F238E27FC236}">
              <a16:creationId xmlns:a16="http://schemas.microsoft.com/office/drawing/2014/main" id="{7307C07A-C12E-4A6F-8830-3D3626F8A289}"/>
            </a:ext>
          </a:extLst>
        </xdr:cNvPr>
        <xdr:cNvSpPr/>
      </xdr:nvSpPr>
      <xdr:spPr>
        <a:xfrm>
          <a:off x="3746500" y="953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51613</xdr:rowOff>
    </xdr:from>
    <xdr:ext cx="599010" cy="259045"/>
    <xdr:sp macro="" textlink="">
      <xdr:nvSpPr>
        <xdr:cNvPr id="139" name="テキスト ボックス 138">
          <a:extLst>
            <a:ext uri="{FF2B5EF4-FFF2-40B4-BE49-F238E27FC236}">
              <a16:creationId xmlns:a16="http://schemas.microsoft.com/office/drawing/2014/main" id="{F6C934CA-470E-4596-9458-DE5B0C3EDF69}"/>
            </a:ext>
          </a:extLst>
        </xdr:cNvPr>
        <xdr:cNvSpPr txBox="1"/>
      </xdr:nvSpPr>
      <xdr:spPr>
        <a:xfrm>
          <a:off x="3497795" y="930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104433</xdr:rowOff>
    </xdr:from>
    <xdr:to>
      <xdr:col>15</xdr:col>
      <xdr:colOff>101600</xdr:colOff>
      <xdr:row>56</xdr:row>
      <xdr:rowOff>34583</xdr:rowOff>
    </xdr:to>
    <xdr:sp macro="" textlink="">
      <xdr:nvSpPr>
        <xdr:cNvPr id="140" name="楕円 139">
          <a:extLst>
            <a:ext uri="{FF2B5EF4-FFF2-40B4-BE49-F238E27FC236}">
              <a16:creationId xmlns:a16="http://schemas.microsoft.com/office/drawing/2014/main" id="{A8F98D9C-1957-4CAD-86BE-EF903A2AFA32}"/>
            </a:ext>
          </a:extLst>
        </xdr:cNvPr>
        <xdr:cNvSpPr/>
      </xdr:nvSpPr>
      <xdr:spPr>
        <a:xfrm>
          <a:off x="2857500" y="953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51110</xdr:rowOff>
    </xdr:from>
    <xdr:ext cx="599010" cy="259045"/>
    <xdr:sp macro="" textlink="">
      <xdr:nvSpPr>
        <xdr:cNvPr id="141" name="テキスト ボックス 140">
          <a:extLst>
            <a:ext uri="{FF2B5EF4-FFF2-40B4-BE49-F238E27FC236}">
              <a16:creationId xmlns:a16="http://schemas.microsoft.com/office/drawing/2014/main" id="{A045D27B-B514-4D2F-B248-61F7279EAEE6}"/>
            </a:ext>
          </a:extLst>
        </xdr:cNvPr>
        <xdr:cNvSpPr txBox="1"/>
      </xdr:nvSpPr>
      <xdr:spPr>
        <a:xfrm>
          <a:off x="2608795" y="930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96105</xdr:rowOff>
    </xdr:from>
    <xdr:to>
      <xdr:col>10</xdr:col>
      <xdr:colOff>165100</xdr:colOff>
      <xdr:row>56</xdr:row>
      <xdr:rowOff>26255</xdr:rowOff>
    </xdr:to>
    <xdr:sp macro="" textlink="">
      <xdr:nvSpPr>
        <xdr:cNvPr id="142" name="楕円 141">
          <a:extLst>
            <a:ext uri="{FF2B5EF4-FFF2-40B4-BE49-F238E27FC236}">
              <a16:creationId xmlns:a16="http://schemas.microsoft.com/office/drawing/2014/main" id="{C9CDEBD1-8976-4B1F-9A6D-FCF81322031F}"/>
            </a:ext>
          </a:extLst>
        </xdr:cNvPr>
        <xdr:cNvSpPr/>
      </xdr:nvSpPr>
      <xdr:spPr>
        <a:xfrm>
          <a:off x="1968500" y="952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42782</xdr:rowOff>
    </xdr:from>
    <xdr:ext cx="599010" cy="259045"/>
    <xdr:sp macro="" textlink="">
      <xdr:nvSpPr>
        <xdr:cNvPr id="143" name="テキスト ボックス 142">
          <a:extLst>
            <a:ext uri="{FF2B5EF4-FFF2-40B4-BE49-F238E27FC236}">
              <a16:creationId xmlns:a16="http://schemas.microsoft.com/office/drawing/2014/main" id="{59775FFF-E8E5-42C6-A8F3-B99F366F21F8}"/>
            </a:ext>
          </a:extLst>
        </xdr:cNvPr>
        <xdr:cNvSpPr txBox="1"/>
      </xdr:nvSpPr>
      <xdr:spPr>
        <a:xfrm>
          <a:off x="1719795" y="93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44072</xdr:rowOff>
    </xdr:from>
    <xdr:to>
      <xdr:col>6</xdr:col>
      <xdr:colOff>38100</xdr:colOff>
      <xdr:row>56</xdr:row>
      <xdr:rowOff>145672</xdr:rowOff>
    </xdr:to>
    <xdr:sp macro="" textlink="">
      <xdr:nvSpPr>
        <xdr:cNvPr id="144" name="楕円 143">
          <a:extLst>
            <a:ext uri="{FF2B5EF4-FFF2-40B4-BE49-F238E27FC236}">
              <a16:creationId xmlns:a16="http://schemas.microsoft.com/office/drawing/2014/main" id="{700436C3-A66E-410C-8DE8-FA36B0A3EC7C}"/>
            </a:ext>
          </a:extLst>
        </xdr:cNvPr>
        <xdr:cNvSpPr/>
      </xdr:nvSpPr>
      <xdr:spPr>
        <a:xfrm>
          <a:off x="1079500" y="964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162199</xdr:rowOff>
    </xdr:from>
    <xdr:ext cx="599010" cy="259045"/>
    <xdr:sp macro="" textlink="">
      <xdr:nvSpPr>
        <xdr:cNvPr id="145" name="テキスト ボックス 144">
          <a:extLst>
            <a:ext uri="{FF2B5EF4-FFF2-40B4-BE49-F238E27FC236}">
              <a16:creationId xmlns:a16="http://schemas.microsoft.com/office/drawing/2014/main" id="{12AC35F9-4129-46B1-8FAF-742D3DEF77F9}"/>
            </a:ext>
          </a:extLst>
        </xdr:cNvPr>
        <xdr:cNvSpPr txBox="1"/>
      </xdr:nvSpPr>
      <xdr:spPr>
        <a:xfrm>
          <a:off x="830795" y="942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B4430B65-FDE6-48A0-B39C-1EEA53CDE62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1307D329-0ACF-482F-AB12-2D3B7633D3B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9C57AAEC-E392-4A2D-8EDE-BAA5DC7A109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83D13380-0CD5-483A-A8A2-452D7C942E25}"/>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C6537213-37A4-420A-857D-1FABDF0301C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CC0AC65-BFF6-45A3-AB03-44603E984696}"/>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787BE472-ADF4-4575-B8CE-A8973D87AB8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C329A166-5768-4B60-BE6C-5E5DD72F733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8FF0A701-4005-4FAB-ACE0-FB1DF68EC45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42C4F43A-AB2E-4281-9B86-FBDE5324492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23873409-9FA2-4A94-9EAB-F41DB7FD7BC6}"/>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421160F-C05F-4979-B4CF-390E56FB5535}"/>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703D5DA0-1E67-48F6-B849-B941A824205E}"/>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DFC911B5-E5DF-4A28-B248-0E471D520F2C}"/>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EAE95034-8564-418E-8FF9-0E1B5A3B6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1DC6521C-7791-4583-B613-82CE462E93F3}"/>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EDC5F16C-C456-4906-97E4-5CB81080D97F}"/>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C3AD76AE-9B5A-4C27-8075-04C14A9ABC23}"/>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5BCFFAE0-F576-4D06-8F99-B29E446D2C4A}"/>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DF6A0B5-1E00-4B8F-8DC6-D0391B2FC62C}"/>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543B388B-1B02-4B96-94B7-4C890E2DAB0E}"/>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61D55631-6554-497F-ABE4-DD4EC715800D}"/>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86D81DC6-2DCC-49F7-B461-B43D14BE48C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FEA84C9F-AC3F-48DD-A029-34F3E2A7D27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69BB4D8-D223-4E58-9C8B-9E698826701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9E7C1227-B0FF-47B2-972A-731AF929866E}"/>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17BBB4A0-EA21-4815-9F3E-46A2B819CCC8}"/>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EAC6C48-563A-45C6-B2E6-136C47E20D5E}"/>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7A2DBF1A-7008-429D-9ABB-8B3010DD4FEE}"/>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588F5FD8-BC4A-4EF8-B016-702D2157D106}"/>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54056</xdr:rowOff>
    </xdr:from>
    <xdr:to>
      <xdr:col>24</xdr:col>
      <xdr:colOff>63500</xdr:colOff>
      <xdr:row>75</xdr:row>
      <xdr:rowOff>140761</xdr:rowOff>
    </xdr:to>
    <xdr:cxnSp macro="">
      <xdr:nvCxnSpPr>
        <xdr:cNvPr id="176" name="直線コネクタ 175">
          <a:extLst>
            <a:ext uri="{FF2B5EF4-FFF2-40B4-BE49-F238E27FC236}">
              <a16:creationId xmlns:a16="http://schemas.microsoft.com/office/drawing/2014/main" id="{7B534BFB-4D6D-42DA-9FF3-915B00AC3601}"/>
            </a:ext>
          </a:extLst>
        </xdr:cNvPr>
        <xdr:cNvCxnSpPr/>
      </xdr:nvCxnSpPr>
      <xdr:spPr>
        <a:xfrm>
          <a:off x="3797300" y="12912806"/>
          <a:ext cx="838200" cy="8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C139755C-D15A-4009-BFDD-206B30004E2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6CEFC717-E515-451C-8246-C9B7535E8BF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54056</xdr:rowOff>
    </xdr:from>
    <xdr:to>
      <xdr:col>19</xdr:col>
      <xdr:colOff>177800</xdr:colOff>
      <xdr:row>76</xdr:row>
      <xdr:rowOff>110130</xdr:rowOff>
    </xdr:to>
    <xdr:cxnSp macro="">
      <xdr:nvCxnSpPr>
        <xdr:cNvPr id="179" name="直線コネクタ 178">
          <a:extLst>
            <a:ext uri="{FF2B5EF4-FFF2-40B4-BE49-F238E27FC236}">
              <a16:creationId xmlns:a16="http://schemas.microsoft.com/office/drawing/2014/main" id="{4B7E420A-F688-412C-8A06-477FB3C2DB53}"/>
            </a:ext>
          </a:extLst>
        </xdr:cNvPr>
        <xdr:cNvCxnSpPr/>
      </xdr:nvCxnSpPr>
      <xdr:spPr>
        <a:xfrm flipV="1">
          <a:off x="2908300" y="12912806"/>
          <a:ext cx="889000" cy="22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5FE0943C-6027-4010-B8D2-E17180A1998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D6FB6028-5A9F-4787-8DEC-70000B558B46}"/>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110130</xdr:rowOff>
    </xdr:from>
    <xdr:to>
      <xdr:col>15</xdr:col>
      <xdr:colOff>50800</xdr:colOff>
      <xdr:row>77</xdr:row>
      <xdr:rowOff>22068</xdr:rowOff>
    </xdr:to>
    <xdr:cxnSp macro="">
      <xdr:nvCxnSpPr>
        <xdr:cNvPr id="182" name="直線コネクタ 181">
          <a:extLst>
            <a:ext uri="{FF2B5EF4-FFF2-40B4-BE49-F238E27FC236}">
              <a16:creationId xmlns:a16="http://schemas.microsoft.com/office/drawing/2014/main" id="{18F3F00F-D40C-4CAC-A0F3-7030D3B50279}"/>
            </a:ext>
          </a:extLst>
        </xdr:cNvPr>
        <xdr:cNvCxnSpPr/>
      </xdr:nvCxnSpPr>
      <xdr:spPr>
        <a:xfrm flipV="1">
          <a:off x="2019300" y="13140330"/>
          <a:ext cx="889000" cy="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D108B090-7444-41D2-8AC0-CAEAA6771CCD}"/>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8E9748BF-78D9-4E71-B4F6-8F549AABAE1A}"/>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22068</xdr:rowOff>
    </xdr:from>
    <xdr:to>
      <xdr:col>10</xdr:col>
      <xdr:colOff>114300</xdr:colOff>
      <xdr:row>77</xdr:row>
      <xdr:rowOff>138671</xdr:rowOff>
    </xdr:to>
    <xdr:cxnSp macro="">
      <xdr:nvCxnSpPr>
        <xdr:cNvPr id="185" name="直線コネクタ 184">
          <a:extLst>
            <a:ext uri="{FF2B5EF4-FFF2-40B4-BE49-F238E27FC236}">
              <a16:creationId xmlns:a16="http://schemas.microsoft.com/office/drawing/2014/main" id="{E1C7F4D6-7374-44D6-B17B-ED27AFCCCE1A}"/>
            </a:ext>
          </a:extLst>
        </xdr:cNvPr>
        <xdr:cNvCxnSpPr/>
      </xdr:nvCxnSpPr>
      <xdr:spPr>
        <a:xfrm flipV="1">
          <a:off x="1130300" y="13223718"/>
          <a:ext cx="889000" cy="11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AC0BA3B4-DC3A-41E9-8343-7D6FC3782B4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F8C7EF11-9A87-425B-823C-C60AA06E3B1C}"/>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E1C96FBE-706D-4C2D-8948-3173505593B1}"/>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3882E7E3-B7C5-4E42-AAA6-4FD4875DDB49}"/>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AEBE68E-3209-4785-89C7-E3600053D3B2}"/>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DB83E06-D486-41BF-9E2E-E220F330185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67BA9F2-AB34-4AE6-9453-B691DFF733B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43DA643-A2A8-44E4-9C17-DDF98B62DB6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7EE6A62-A3C3-45EF-B0F3-19034BD1489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89961</xdr:rowOff>
    </xdr:from>
    <xdr:to>
      <xdr:col>24</xdr:col>
      <xdr:colOff>114300</xdr:colOff>
      <xdr:row>76</xdr:row>
      <xdr:rowOff>20110</xdr:rowOff>
    </xdr:to>
    <xdr:sp macro="" textlink="">
      <xdr:nvSpPr>
        <xdr:cNvPr id="195" name="楕円 194">
          <a:extLst>
            <a:ext uri="{FF2B5EF4-FFF2-40B4-BE49-F238E27FC236}">
              <a16:creationId xmlns:a16="http://schemas.microsoft.com/office/drawing/2014/main" id="{72A63C30-1BDD-4FD9-8E87-017D7113754D}"/>
            </a:ext>
          </a:extLst>
        </xdr:cNvPr>
        <xdr:cNvSpPr/>
      </xdr:nvSpPr>
      <xdr:spPr>
        <a:xfrm>
          <a:off x="4584700" y="129487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112838</xdr:rowOff>
    </xdr:from>
    <xdr:ext cx="534377" cy="259045"/>
    <xdr:sp macro="" textlink="">
      <xdr:nvSpPr>
        <xdr:cNvPr id="196" name="維持補修費該当値テキスト">
          <a:extLst>
            <a:ext uri="{FF2B5EF4-FFF2-40B4-BE49-F238E27FC236}">
              <a16:creationId xmlns:a16="http://schemas.microsoft.com/office/drawing/2014/main" id="{6D6358CD-9C98-46D0-A9B1-0651E388C6D4}"/>
            </a:ext>
          </a:extLst>
        </xdr:cNvPr>
        <xdr:cNvSpPr txBox="1"/>
      </xdr:nvSpPr>
      <xdr:spPr>
        <a:xfrm>
          <a:off x="4686300" y="1280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3256</xdr:rowOff>
    </xdr:from>
    <xdr:to>
      <xdr:col>20</xdr:col>
      <xdr:colOff>38100</xdr:colOff>
      <xdr:row>75</xdr:row>
      <xdr:rowOff>104856</xdr:rowOff>
    </xdr:to>
    <xdr:sp macro="" textlink="">
      <xdr:nvSpPr>
        <xdr:cNvPr id="197" name="楕円 196">
          <a:extLst>
            <a:ext uri="{FF2B5EF4-FFF2-40B4-BE49-F238E27FC236}">
              <a16:creationId xmlns:a16="http://schemas.microsoft.com/office/drawing/2014/main" id="{DC7E110A-64AD-46B2-9CD1-6878E1069A93}"/>
            </a:ext>
          </a:extLst>
        </xdr:cNvPr>
        <xdr:cNvSpPr/>
      </xdr:nvSpPr>
      <xdr:spPr>
        <a:xfrm>
          <a:off x="3746500" y="1286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121383</xdr:rowOff>
    </xdr:from>
    <xdr:ext cx="534377" cy="259045"/>
    <xdr:sp macro="" textlink="">
      <xdr:nvSpPr>
        <xdr:cNvPr id="198" name="テキスト ボックス 197">
          <a:extLst>
            <a:ext uri="{FF2B5EF4-FFF2-40B4-BE49-F238E27FC236}">
              <a16:creationId xmlns:a16="http://schemas.microsoft.com/office/drawing/2014/main" id="{D76C2128-1C04-42EF-B314-E90B7A8D47FF}"/>
            </a:ext>
          </a:extLst>
        </xdr:cNvPr>
        <xdr:cNvSpPr txBox="1"/>
      </xdr:nvSpPr>
      <xdr:spPr>
        <a:xfrm>
          <a:off x="3530111" y="1263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59330</xdr:rowOff>
    </xdr:from>
    <xdr:to>
      <xdr:col>15</xdr:col>
      <xdr:colOff>101600</xdr:colOff>
      <xdr:row>76</xdr:row>
      <xdr:rowOff>160930</xdr:rowOff>
    </xdr:to>
    <xdr:sp macro="" textlink="">
      <xdr:nvSpPr>
        <xdr:cNvPr id="199" name="楕円 198">
          <a:extLst>
            <a:ext uri="{FF2B5EF4-FFF2-40B4-BE49-F238E27FC236}">
              <a16:creationId xmlns:a16="http://schemas.microsoft.com/office/drawing/2014/main" id="{0B1B6EE1-7112-4109-975C-C9E5EC963CE3}"/>
            </a:ext>
          </a:extLst>
        </xdr:cNvPr>
        <xdr:cNvSpPr/>
      </xdr:nvSpPr>
      <xdr:spPr>
        <a:xfrm>
          <a:off x="2857500" y="1308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6006</xdr:rowOff>
    </xdr:from>
    <xdr:ext cx="534377" cy="259045"/>
    <xdr:sp macro="" textlink="">
      <xdr:nvSpPr>
        <xdr:cNvPr id="200" name="テキスト ボックス 199">
          <a:extLst>
            <a:ext uri="{FF2B5EF4-FFF2-40B4-BE49-F238E27FC236}">
              <a16:creationId xmlns:a16="http://schemas.microsoft.com/office/drawing/2014/main" id="{12D88252-6E15-48E5-9FDE-433082DE411E}"/>
            </a:ext>
          </a:extLst>
        </xdr:cNvPr>
        <xdr:cNvSpPr txBox="1"/>
      </xdr:nvSpPr>
      <xdr:spPr>
        <a:xfrm>
          <a:off x="2641111" y="1286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142718</xdr:rowOff>
    </xdr:from>
    <xdr:to>
      <xdr:col>10</xdr:col>
      <xdr:colOff>165100</xdr:colOff>
      <xdr:row>77</xdr:row>
      <xdr:rowOff>72868</xdr:rowOff>
    </xdr:to>
    <xdr:sp macro="" textlink="">
      <xdr:nvSpPr>
        <xdr:cNvPr id="201" name="楕円 200">
          <a:extLst>
            <a:ext uri="{FF2B5EF4-FFF2-40B4-BE49-F238E27FC236}">
              <a16:creationId xmlns:a16="http://schemas.microsoft.com/office/drawing/2014/main" id="{08470751-D3A4-422E-9B72-A49B77955A2B}"/>
            </a:ext>
          </a:extLst>
        </xdr:cNvPr>
        <xdr:cNvSpPr/>
      </xdr:nvSpPr>
      <xdr:spPr>
        <a:xfrm>
          <a:off x="1968500" y="1317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89396</xdr:rowOff>
    </xdr:from>
    <xdr:ext cx="534377" cy="259045"/>
    <xdr:sp macro="" textlink="">
      <xdr:nvSpPr>
        <xdr:cNvPr id="202" name="テキスト ボックス 201">
          <a:extLst>
            <a:ext uri="{FF2B5EF4-FFF2-40B4-BE49-F238E27FC236}">
              <a16:creationId xmlns:a16="http://schemas.microsoft.com/office/drawing/2014/main" id="{87B48DC7-E230-482E-BC5F-0977F3F2DD8F}"/>
            </a:ext>
          </a:extLst>
        </xdr:cNvPr>
        <xdr:cNvSpPr txBox="1"/>
      </xdr:nvSpPr>
      <xdr:spPr>
        <a:xfrm>
          <a:off x="1752111" y="1294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87871</xdr:rowOff>
    </xdr:from>
    <xdr:to>
      <xdr:col>6</xdr:col>
      <xdr:colOff>38100</xdr:colOff>
      <xdr:row>78</xdr:row>
      <xdr:rowOff>18021</xdr:rowOff>
    </xdr:to>
    <xdr:sp macro="" textlink="">
      <xdr:nvSpPr>
        <xdr:cNvPr id="203" name="楕円 202">
          <a:extLst>
            <a:ext uri="{FF2B5EF4-FFF2-40B4-BE49-F238E27FC236}">
              <a16:creationId xmlns:a16="http://schemas.microsoft.com/office/drawing/2014/main" id="{CC6EB87C-B963-444B-BA01-826E0B9CC567}"/>
            </a:ext>
          </a:extLst>
        </xdr:cNvPr>
        <xdr:cNvSpPr/>
      </xdr:nvSpPr>
      <xdr:spPr>
        <a:xfrm>
          <a:off x="1079500" y="132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34548</xdr:rowOff>
    </xdr:from>
    <xdr:ext cx="534377" cy="259045"/>
    <xdr:sp macro="" textlink="">
      <xdr:nvSpPr>
        <xdr:cNvPr id="204" name="テキスト ボックス 203">
          <a:extLst>
            <a:ext uri="{FF2B5EF4-FFF2-40B4-BE49-F238E27FC236}">
              <a16:creationId xmlns:a16="http://schemas.microsoft.com/office/drawing/2014/main" id="{5A2FA3F0-C4B5-4A52-88D1-CC07176486F9}"/>
            </a:ext>
          </a:extLst>
        </xdr:cNvPr>
        <xdr:cNvSpPr txBox="1"/>
      </xdr:nvSpPr>
      <xdr:spPr>
        <a:xfrm>
          <a:off x="863111" y="1306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A8AED07A-5772-42CF-9B8E-80EE7E4D09B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22577367-74A8-4D9E-9E94-9070E81AC3D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9B57F641-23C6-4738-A6B7-9DBBD906C39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80410AC3-98D6-4116-A9CC-3928EA59E2D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D3A91850-3D2A-4598-9421-32394AB6A28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8429F53E-C687-4349-BE6A-67F37C0D3FD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22A7B777-11CF-4A7E-9F28-4DC2200DC13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696AAE9E-938F-4BE3-81A0-9176036E05E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3FE3B8BB-71BD-46E4-B295-D74137E5F889}"/>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399A7413-2CE6-4963-84D8-8A2F44BE068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F0ECCA2D-4C51-41F2-8ABB-806693C41621}"/>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5B19DB0-EA3C-4F1E-B711-B23CDF92BB59}"/>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CF6A9E10-7AB9-4BEB-B22C-BDEC3B4A15BE}"/>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3065312A-2B5B-4EF2-AAFC-D7E68D7B0E2C}"/>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2B19442C-E164-4FF9-9EBD-410349CFA464}"/>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290914A5-7621-455D-98A6-82DD50D3392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C7CF4287-3264-4844-9FB5-C4BC716DCDE6}"/>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328D4CE1-4408-4BA1-B50A-91ACB016B044}"/>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60F95702-1F60-4DDC-ADBA-0EF11A98197B}"/>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9D04C2B4-3B8E-4D6E-9F8D-936BCB29B66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3650E008-321A-46F1-AB74-6E9072826CB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6C119DA5-1486-473A-8D7E-65DAFB16079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69FC702D-8D27-4953-B040-406D25E094F5}"/>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BCE6299E-4DC7-447F-A5BA-4347001E4A83}"/>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FE5D9F0B-A718-4336-B8A6-0A0A2FDE03D7}"/>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A0B97F91-3D28-4C4C-B932-8C9D662E3BD4}"/>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AA2D18E3-EC85-49EA-9258-8A551AB39D96}"/>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97217</xdr:rowOff>
    </xdr:from>
    <xdr:to>
      <xdr:col>24</xdr:col>
      <xdr:colOff>63500</xdr:colOff>
      <xdr:row>97</xdr:row>
      <xdr:rowOff>109058</xdr:rowOff>
    </xdr:to>
    <xdr:cxnSp macro="">
      <xdr:nvCxnSpPr>
        <xdr:cNvPr id="232" name="直線コネクタ 231">
          <a:extLst>
            <a:ext uri="{FF2B5EF4-FFF2-40B4-BE49-F238E27FC236}">
              <a16:creationId xmlns:a16="http://schemas.microsoft.com/office/drawing/2014/main" id="{619EF5D4-B25D-4AC7-B910-585C023F9137}"/>
            </a:ext>
          </a:extLst>
        </xdr:cNvPr>
        <xdr:cNvCxnSpPr/>
      </xdr:nvCxnSpPr>
      <xdr:spPr>
        <a:xfrm flipV="1">
          <a:off x="3797300" y="16727867"/>
          <a:ext cx="8382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E56DDD68-DE66-404A-90A8-4AB7A0909442}"/>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8A25F488-FD27-43AB-8E78-65C092B44154}"/>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109058</xdr:rowOff>
    </xdr:from>
    <xdr:to>
      <xdr:col>19</xdr:col>
      <xdr:colOff>177800</xdr:colOff>
      <xdr:row>98</xdr:row>
      <xdr:rowOff>91785</xdr:rowOff>
    </xdr:to>
    <xdr:cxnSp macro="">
      <xdr:nvCxnSpPr>
        <xdr:cNvPr id="235" name="直線コネクタ 234">
          <a:extLst>
            <a:ext uri="{FF2B5EF4-FFF2-40B4-BE49-F238E27FC236}">
              <a16:creationId xmlns:a16="http://schemas.microsoft.com/office/drawing/2014/main" id="{B88E7F3F-B73C-42B8-98F8-405D27C55B35}"/>
            </a:ext>
          </a:extLst>
        </xdr:cNvPr>
        <xdr:cNvCxnSpPr/>
      </xdr:nvCxnSpPr>
      <xdr:spPr>
        <a:xfrm flipV="1">
          <a:off x="2908300" y="16739708"/>
          <a:ext cx="889000" cy="15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5A6DC81A-ABBE-4D25-ABDE-E2557B8E7B71}"/>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2BBF32E3-8BF3-4C35-84D5-760BFD60F094}"/>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86345</xdr:rowOff>
    </xdr:from>
    <xdr:to>
      <xdr:col>15</xdr:col>
      <xdr:colOff>50800</xdr:colOff>
      <xdr:row>98</xdr:row>
      <xdr:rowOff>91785</xdr:rowOff>
    </xdr:to>
    <xdr:cxnSp macro="">
      <xdr:nvCxnSpPr>
        <xdr:cNvPr id="238" name="直線コネクタ 237">
          <a:extLst>
            <a:ext uri="{FF2B5EF4-FFF2-40B4-BE49-F238E27FC236}">
              <a16:creationId xmlns:a16="http://schemas.microsoft.com/office/drawing/2014/main" id="{4DDDA2B3-CF5A-47B0-8D23-279D53DB5AE6}"/>
            </a:ext>
          </a:extLst>
        </xdr:cNvPr>
        <xdr:cNvCxnSpPr/>
      </xdr:nvCxnSpPr>
      <xdr:spPr>
        <a:xfrm>
          <a:off x="2019300" y="16888445"/>
          <a:ext cx="889000" cy="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309C686-19A5-42FC-AF09-5C79624161F1}"/>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7535E109-DF42-471D-B93D-456B9173193C}"/>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86345</xdr:rowOff>
    </xdr:from>
    <xdr:to>
      <xdr:col>10</xdr:col>
      <xdr:colOff>114300</xdr:colOff>
      <xdr:row>98</xdr:row>
      <xdr:rowOff>160393</xdr:rowOff>
    </xdr:to>
    <xdr:cxnSp macro="">
      <xdr:nvCxnSpPr>
        <xdr:cNvPr id="241" name="直線コネクタ 240">
          <a:extLst>
            <a:ext uri="{FF2B5EF4-FFF2-40B4-BE49-F238E27FC236}">
              <a16:creationId xmlns:a16="http://schemas.microsoft.com/office/drawing/2014/main" id="{B49D97CF-00C6-4956-B61C-48EF48FB70B2}"/>
            </a:ext>
          </a:extLst>
        </xdr:cNvPr>
        <xdr:cNvCxnSpPr/>
      </xdr:nvCxnSpPr>
      <xdr:spPr>
        <a:xfrm flipV="1">
          <a:off x="1130300" y="16888445"/>
          <a:ext cx="889000" cy="7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9A3476A-F034-45B5-819A-52BABABA4794}"/>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7EE5332F-067D-4083-8930-DBCAC95517BA}"/>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DD8BF4C5-99AA-4294-99DC-BB098E8FA53C}"/>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F439964C-2614-419B-9FEA-EDC267420AD6}"/>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A822D82A-7A6B-4BE1-911B-B431FBE9820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F956EF4B-6B43-4000-BF85-4A261A646795}"/>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CB4AAAD2-BE11-40E9-9FA2-4C9C740761D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6B25627-6FCE-48A0-9B0C-485BF377C12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9BABC3E-B9CA-4723-9630-B5D87B036A1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46417</xdr:rowOff>
    </xdr:from>
    <xdr:to>
      <xdr:col>24</xdr:col>
      <xdr:colOff>114300</xdr:colOff>
      <xdr:row>97</xdr:row>
      <xdr:rowOff>148017</xdr:rowOff>
    </xdr:to>
    <xdr:sp macro="" textlink="">
      <xdr:nvSpPr>
        <xdr:cNvPr id="251" name="楕円 250">
          <a:extLst>
            <a:ext uri="{FF2B5EF4-FFF2-40B4-BE49-F238E27FC236}">
              <a16:creationId xmlns:a16="http://schemas.microsoft.com/office/drawing/2014/main" id="{0035782A-38E3-4476-B148-1497AE9FCE86}"/>
            </a:ext>
          </a:extLst>
        </xdr:cNvPr>
        <xdr:cNvSpPr/>
      </xdr:nvSpPr>
      <xdr:spPr>
        <a:xfrm>
          <a:off x="4584700" y="1667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24844</xdr:rowOff>
    </xdr:from>
    <xdr:ext cx="534377" cy="259045"/>
    <xdr:sp macro="" textlink="">
      <xdr:nvSpPr>
        <xdr:cNvPr id="252" name="扶助費該当値テキスト">
          <a:extLst>
            <a:ext uri="{FF2B5EF4-FFF2-40B4-BE49-F238E27FC236}">
              <a16:creationId xmlns:a16="http://schemas.microsoft.com/office/drawing/2014/main" id="{5C87A0C1-C1D5-447F-BFC9-F77608A59F00}"/>
            </a:ext>
          </a:extLst>
        </xdr:cNvPr>
        <xdr:cNvSpPr txBox="1"/>
      </xdr:nvSpPr>
      <xdr:spPr>
        <a:xfrm>
          <a:off x="4686300" y="16655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58258</xdr:rowOff>
    </xdr:from>
    <xdr:to>
      <xdr:col>20</xdr:col>
      <xdr:colOff>38100</xdr:colOff>
      <xdr:row>97</xdr:row>
      <xdr:rowOff>159858</xdr:rowOff>
    </xdr:to>
    <xdr:sp macro="" textlink="">
      <xdr:nvSpPr>
        <xdr:cNvPr id="253" name="楕円 252">
          <a:extLst>
            <a:ext uri="{FF2B5EF4-FFF2-40B4-BE49-F238E27FC236}">
              <a16:creationId xmlns:a16="http://schemas.microsoft.com/office/drawing/2014/main" id="{31542F51-DBC7-4458-95F1-FDFEF050D96F}"/>
            </a:ext>
          </a:extLst>
        </xdr:cNvPr>
        <xdr:cNvSpPr/>
      </xdr:nvSpPr>
      <xdr:spPr>
        <a:xfrm>
          <a:off x="3746500" y="166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150985</xdr:rowOff>
    </xdr:from>
    <xdr:ext cx="534377" cy="259045"/>
    <xdr:sp macro="" textlink="">
      <xdr:nvSpPr>
        <xdr:cNvPr id="254" name="テキスト ボックス 253">
          <a:extLst>
            <a:ext uri="{FF2B5EF4-FFF2-40B4-BE49-F238E27FC236}">
              <a16:creationId xmlns:a16="http://schemas.microsoft.com/office/drawing/2014/main" id="{4373B36A-8FB0-431D-931C-2A986DE987F3}"/>
            </a:ext>
          </a:extLst>
        </xdr:cNvPr>
        <xdr:cNvSpPr txBox="1"/>
      </xdr:nvSpPr>
      <xdr:spPr>
        <a:xfrm>
          <a:off x="3530111" y="1678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40985</xdr:rowOff>
    </xdr:from>
    <xdr:to>
      <xdr:col>15</xdr:col>
      <xdr:colOff>101600</xdr:colOff>
      <xdr:row>98</xdr:row>
      <xdr:rowOff>142585</xdr:rowOff>
    </xdr:to>
    <xdr:sp macro="" textlink="">
      <xdr:nvSpPr>
        <xdr:cNvPr id="255" name="楕円 254">
          <a:extLst>
            <a:ext uri="{FF2B5EF4-FFF2-40B4-BE49-F238E27FC236}">
              <a16:creationId xmlns:a16="http://schemas.microsoft.com/office/drawing/2014/main" id="{9D429961-C95D-4666-B48A-C0FF72A46DF2}"/>
            </a:ext>
          </a:extLst>
        </xdr:cNvPr>
        <xdr:cNvSpPr/>
      </xdr:nvSpPr>
      <xdr:spPr>
        <a:xfrm>
          <a:off x="2857500" y="168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133712</xdr:rowOff>
    </xdr:from>
    <xdr:ext cx="534377" cy="259045"/>
    <xdr:sp macro="" textlink="">
      <xdr:nvSpPr>
        <xdr:cNvPr id="256" name="テキスト ボックス 255">
          <a:extLst>
            <a:ext uri="{FF2B5EF4-FFF2-40B4-BE49-F238E27FC236}">
              <a16:creationId xmlns:a16="http://schemas.microsoft.com/office/drawing/2014/main" id="{34D7253D-BDBB-4A99-8BF1-F4980E834AD3}"/>
            </a:ext>
          </a:extLst>
        </xdr:cNvPr>
        <xdr:cNvSpPr txBox="1"/>
      </xdr:nvSpPr>
      <xdr:spPr>
        <a:xfrm>
          <a:off x="2641111" y="1693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35545</xdr:rowOff>
    </xdr:from>
    <xdr:to>
      <xdr:col>10</xdr:col>
      <xdr:colOff>165100</xdr:colOff>
      <xdr:row>98</xdr:row>
      <xdr:rowOff>137145</xdr:rowOff>
    </xdr:to>
    <xdr:sp macro="" textlink="">
      <xdr:nvSpPr>
        <xdr:cNvPr id="257" name="楕円 256">
          <a:extLst>
            <a:ext uri="{FF2B5EF4-FFF2-40B4-BE49-F238E27FC236}">
              <a16:creationId xmlns:a16="http://schemas.microsoft.com/office/drawing/2014/main" id="{65BD1F6B-14BB-4214-BAFC-7E0F801DEB0B}"/>
            </a:ext>
          </a:extLst>
        </xdr:cNvPr>
        <xdr:cNvSpPr/>
      </xdr:nvSpPr>
      <xdr:spPr>
        <a:xfrm>
          <a:off x="1968500" y="1683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128272</xdr:rowOff>
    </xdr:from>
    <xdr:ext cx="534377" cy="259045"/>
    <xdr:sp macro="" textlink="">
      <xdr:nvSpPr>
        <xdr:cNvPr id="258" name="テキスト ボックス 257">
          <a:extLst>
            <a:ext uri="{FF2B5EF4-FFF2-40B4-BE49-F238E27FC236}">
              <a16:creationId xmlns:a16="http://schemas.microsoft.com/office/drawing/2014/main" id="{F157835C-2844-4D7F-9A6F-79BF8F01A9D7}"/>
            </a:ext>
          </a:extLst>
        </xdr:cNvPr>
        <xdr:cNvSpPr txBox="1"/>
      </xdr:nvSpPr>
      <xdr:spPr>
        <a:xfrm>
          <a:off x="1752111" y="1693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109593</xdr:rowOff>
    </xdr:from>
    <xdr:to>
      <xdr:col>6</xdr:col>
      <xdr:colOff>38100</xdr:colOff>
      <xdr:row>99</xdr:row>
      <xdr:rowOff>39743</xdr:rowOff>
    </xdr:to>
    <xdr:sp macro="" textlink="">
      <xdr:nvSpPr>
        <xdr:cNvPr id="259" name="楕円 258">
          <a:extLst>
            <a:ext uri="{FF2B5EF4-FFF2-40B4-BE49-F238E27FC236}">
              <a16:creationId xmlns:a16="http://schemas.microsoft.com/office/drawing/2014/main" id="{8C8CDEA5-F9A3-497D-B603-82AECA2352CE}"/>
            </a:ext>
          </a:extLst>
        </xdr:cNvPr>
        <xdr:cNvSpPr/>
      </xdr:nvSpPr>
      <xdr:spPr>
        <a:xfrm>
          <a:off x="1079500" y="1691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30870</xdr:rowOff>
    </xdr:from>
    <xdr:ext cx="534377" cy="259045"/>
    <xdr:sp macro="" textlink="">
      <xdr:nvSpPr>
        <xdr:cNvPr id="260" name="テキスト ボックス 259">
          <a:extLst>
            <a:ext uri="{FF2B5EF4-FFF2-40B4-BE49-F238E27FC236}">
              <a16:creationId xmlns:a16="http://schemas.microsoft.com/office/drawing/2014/main" id="{A8439992-774D-415D-A0B3-A88A74CAF77C}"/>
            </a:ext>
          </a:extLst>
        </xdr:cNvPr>
        <xdr:cNvSpPr txBox="1"/>
      </xdr:nvSpPr>
      <xdr:spPr>
        <a:xfrm>
          <a:off x="863111" y="1700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94CC0532-B334-48DE-89D3-900D61280DC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5D0F23CD-0666-44C5-B84B-AA376ED596E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1C8C0C7E-4962-474D-A7C5-979A345C6C6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EFAE938F-44DB-49F8-81F6-C6ECD5F3689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3700CD26-2191-42F5-A38E-C4A62A0E62D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36F4B3E8-1264-40FC-814B-764DEBCAFC59}"/>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3E305DF3-3A29-455C-8D97-8BD5F06ED0E9}"/>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1F67F5F-B568-453F-8D9B-D35D1E32963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F29AC75A-4A08-49DC-A258-A9F4E9D6327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32AEA8E5-EB5C-4CD7-A81F-17BECE0E1F3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90196732-C0C4-46D6-B551-55EEBD7B47A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792B8CF-9388-4730-9700-9B207D9F5053}"/>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778A0CD3-9243-437C-BD28-47D6C22918D9}"/>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B2D87B2D-EFF2-46F4-8F26-0E963A1DB5C6}"/>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3CB466D-0D33-46AA-9B6C-EB01D8B04F8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B99DC1DB-533F-4F11-B3A2-F02258F80C55}"/>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2B9861E2-AA75-4849-9C1B-D57B24CAF4D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3F668817-8460-42E7-AF88-9BFA08533A6D}"/>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47A4FBE9-C33F-4BF7-8CD6-4995B5F67C5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DECD9196-9C9E-4FA0-8AC6-458515D7C34E}"/>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D1A864B5-F547-46CE-8FE6-ED8E2C97D27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DE995DC7-D852-4B50-9A92-E922C44EC545}"/>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B97E7B01-1436-422B-B0C4-947A2324562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7A4AEEFA-F8A7-41FA-BA68-705A9C2DA1E3}"/>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6AB3B712-E747-4DE4-87FC-EA6D79D5D112}"/>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7C4CCDC0-82AD-42A6-8498-F0C36281E4C1}"/>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1978B692-F015-4B39-B4AB-5E94DB099645}"/>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719E726B-25F5-4150-94F7-4E7CFDC307B2}"/>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41072</xdr:rowOff>
    </xdr:from>
    <xdr:to>
      <xdr:col>55</xdr:col>
      <xdr:colOff>0</xdr:colOff>
      <xdr:row>36</xdr:row>
      <xdr:rowOff>46346</xdr:rowOff>
    </xdr:to>
    <xdr:cxnSp macro="">
      <xdr:nvCxnSpPr>
        <xdr:cNvPr id="289" name="直線コネクタ 288">
          <a:extLst>
            <a:ext uri="{FF2B5EF4-FFF2-40B4-BE49-F238E27FC236}">
              <a16:creationId xmlns:a16="http://schemas.microsoft.com/office/drawing/2014/main" id="{0F1AAD54-EE57-4EF1-811A-9E49D747F7AF}"/>
            </a:ext>
          </a:extLst>
        </xdr:cNvPr>
        <xdr:cNvCxnSpPr/>
      </xdr:nvCxnSpPr>
      <xdr:spPr>
        <a:xfrm flipV="1">
          <a:off x="9639300" y="6041822"/>
          <a:ext cx="838200" cy="17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FDFD539C-B35E-4504-9C14-A6E6886A2A82}"/>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C1E8D35F-7088-4A40-89C8-63FF01E8F5DF}"/>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42040</xdr:rowOff>
    </xdr:from>
    <xdr:to>
      <xdr:col>50</xdr:col>
      <xdr:colOff>114300</xdr:colOff>
      <xdr:row>36</xdr:row>
      <xdr:rowOff>46346</xdr:rowOff>
    </xdr:to>
    <xdr:cxnSp macro="">
      <xdr:nvCxnSpPr>
        <xdr:cNvPr id="292" name="直線コネクタ 291">
          <a:extLst>
            <a:ext uri="{FF2B5EF4-FFF2-40B4-BE49-F238E27FC236}">
              <a16:creationId xmlns:a16="http://schemas.microsoft.com/office/drawing/2014/main" id="{2366C5BD-95C0-4ECF-9D24-B203F08FAC1D}"/>
            </a:ext>
          </a:extLst>
        </xdr:cNvPr>
        <xdr:cNvCxnSpPr/>
      </xdr:nvCxnSpPr>
      <xdr:spPr>
        <a:xfrm>
          <a:off x="8750300" y="6214240"/>
          <a:ext cx="889000" cy="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14733F1C-EE51-48F1-8819-87A0EE1000F2}"/>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AFB41C8F-0FF6-4384-BDDB-338A9B91A895}"/>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42040</xdr:rowOff>
    </xdr:from>
    <xdr:to>
      <xdr:col>45</xdr:col>
      <xdr:colOff>177800</xdr:colOff>
      <xdr:row>36</xdr:row>
      <xdr:rowOff>54066</xdr:rowOff>
    </xdr:to>
    <xdr:cxnSp macro="">
      <xdr:nvCxnSpPr>
        <xdr:cNvPr id="295" name="直線コネクタ 294">
          <a:extLst>
            <a:ext uri="{FF2B5EF4-FFF2-40B4-BE49-F238E27FC236}">
              <a16:creationId xmlns:a16="http://schemas.microsoft.com/office/drawing/2014/main" id="{C19F9E6E-C122-40EA-B146-7B63CF3E59FC}"/>
            </a:ext>
          </a:extLst>
        </xdr:cNvPr>
        <xdr:cNvCxnSpPr/>
      </xdr:nvCxnSpPr>
      <xdr:spPr>
        <a:xfrm flipV="1">
          <a:off x="7861300" y="6214240"/>
          <a:ext cx="889000" cy="1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8D7CA52D-6A72-4374-AECE-BA4AB3E5DD54}"/>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97D0535C-4A78-4253-AB8C-2E4C7BB0552F}"/>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137429</xdr:rowOff>
    </xdr:from>
    <xdr:to>
      <xdr:col>41</xdr:col>
      <xdr:colOff>50800</xdr:colOff>
      <xdr:row>36</xdr:row>
      <xdr:rowOff>54066</xdr:rowOff>
    </xdr:to>
    <xdr:cxnSp macro="">
      <xdr:nvCxnSpPr>
        <xdr:cNvPr id="298" name="直線コネクタ 297">
          <a:extLst>
            <a:ext uri="{FF2B5EF4-FFF2-40B4-BE49-F238E27FC236}">
              <a16:creationId xmlns:a16="http://schemas.microsoft.com/office/drawing/2014/main" id="{C8FF708E-3B6E-4F9E-8E4D-8DE8BB4F4053}"/>
            </a:ext>
          </a:extLst>
        </xdr:cNvPr>
        <xdr:cNvCxnSpPr/>
      </xdr:nvCxnSpPr>
      <xdr:spPr>
        <a:xfrm>
          <a:off x="6972300" y="6138179"/>
          <a:ext cx="889000" cy="8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A4D47DB6-7BF7-4BBA-B16C-9A402A080B0D}"/>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734E1988-7791-430C-A07E-8FAFE212308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FE3F4999-ED06-4ECC-BDCA-A3885A2C5F25}"/>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5A573076-6A76-4DDD-B803-FF6696B45BEC}"/>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CEF7AA22-AAC8-4A62-8FF9-B64FBF4D31C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43D4969-AC63-4967-87ED-F430A4DCD527}"/>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AFC15E9-5E80-4592-9A6B-751F7FB99FB6}"/>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53DDAEF3-4E77-45DC-89AE-D062740B518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406BC79-7CAC-4216-9399-2EFED966483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161722</xdr:rowOff>
    </xdr:from>
    <xdr:to>
      <xdr:col>55</xdr:col>
      <xdr:colOff>50800</xdr:colOff>
      <xdr:row>35</xdr:row>
      <xdr:rowOff>91872</xdr:rowOff>
    </xdr:to>
    <xdr:sp macro="" textlink="">
      <xdr:nvSpPr>
        <xdr:cNvPr id="308" name="楕円 307">
          <a:extLst>
            <a:ext uri="{FF2B5EF4-FFF2-40B4-BE49-F238E27FC236}">
              <a16:creationId xmlns:a16="http://schemas.microsoft.com/office/drawing/2014/main" id="{F79267DD-1B49-402A-957A-F060DC9FD517}"/>
            </a:ext>
          </a:extLst>
        </xdr:cNvPr>
        <xdr:cNvSpPr/>
      </xdr:nvSpPr>
      <xdr:spPr>
        <a:xfrm>
          <a:off x="10426700" y="59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13149</xdr:rowOff>
    </xdr:from>
    <xdr:ext cx="599010" cy="259045"/>
    <xdr:sp macro="" textlink="">
      <xdr:nvSpPr>
        <xdr:cNvPr id="309" name="補助費等該当値テキスト">
          <a:extLst>
            <a:ext uri="{FF2B5EF4-FFF2-40B4-BE49-F238E27FC236}">
              <a16:creationId xmlns:a16="http://schemas.microsoft.com/office/drawing/2014/main" id="{CC3E0445-4101-4102-A80A-0DBB5E73CA1C}"/>
            </a:ext>
          </a:extLst>
        </xdr:cNvPr>
        <xdr:cNvSpPr txBox="1"/>
      </xdr:nvSpPr>
      <xdr:spPr>
        <a:xfrm>
          <a:off x="10528300" y="584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166996</xdr:rowOff>
    </xdr:from>
    <xdr:to>
      <xdr:col>50</xdr:col>
      <xdr:colOff>165100</xdr:colOff>
      <xdr:row>36</xdr:row>
      <xdr:rowOff>97146</xdr:rowOff>
    </xdr:to>
    <xdr:sp macro="" textlink="">
      <xdr:nvSpPr>
        <xdr:cNvPr id="310" name="楕円 309">
          <a:extLst>
            <a:ext uri="{FF2B5EF4-FFF2-40B4-BE49-F238E27FC236}">
              <a16:creationId xmlns:a16="http://schemas.microsoft.com/office/drawing/2014/main" id="{1919BE4D-B230-4D79-AAAB-A6CCC279090F}"/>
            </a:ext>
          </a:extLst>
        </xdr:cNvPr>
        <xdr:cNvSpPr/>
      </xdr:nvSpPr>
      <xdr:spPr>
        <a:xfrm>
          <a:off x="9588500" y="616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113673</xdr:rowOff>
    </xdr:from>
    <xdr:ext cx="599010" cy="259045"/>
    <xdr:sp macro="" textlink="">
      <xdr:nvSpPr>
        <xdr:cNvPr id="311" name="テキスト ボックス 310">
          <a:extLst>
            <a:ext uri="{FF2B5EF4-FFF2-40B4-BE49-F238E27FC236}">
              <a16:creationId xmlns:a16="http://schemas.microsoft.com/office/drawing/2014/main" id="{70F291AD-E6C4-49DD-97A2-78393F4C40AA}"/>
            </a:ext>
          </a:extLst>
        </xdr:cNvPr>
        <xdr:cNvSpPr txBox="1"/>
      </xdr:nvSpPr>
      <xdr:spPr>
        <a:xfrm>
          <a:off x="9339795" y="59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162690</xdr:rowOff>
    </xdr:from>
    <xdr:to>
      <xdr:col>46</xdr:col>
      <xdr:colOff>38100</xdr:colOff>
      <xdr:row>36</xdr:row>
      <xdr:rowOff>92840</xdr:rowOff>
    </xdr:to>
    <xdr:sp macro="" textlink="">
      <xdr:nvSpPr>
        <xdr:cNvPr id="312" name="楕円 311">
          <a:extLst>
            <a:ext uri="{FF2B5EF4-FFF2-40B4-BE49-F238E27FC236}">
              <a16:creationId xmlns:a16="http://schemas.microsoft.com/office/drawing/2014/main" id="{ED8673DA-09B3-4856-8998-0ACDD42871F6}"/>
            </a:ext>
          </a:extLst>
        </xdr:cNvPr>
        <xdr:cNvSpPr/>
      </xdr:nvSpPr>
      <xdr:spPr>
        <a:xfrm>
          <a:off x="8699500" y="616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109367</xdr:rowOff>
    </xdr:from>
    <xdr:ext cx="599010" cy="259045"/>
    <xdr:sp macro="" textlink="">
      <xdr:nvSpPr>
        <xdr:cNvPr id="313" name="テキスト ボックス 312">
          <a:extLst>
            <a:ext uri="{FF2B5EF4-FFF2-40B4-BE49-F238E27FC236}">
              <a16:creationId xmlns:a16="http://schemas.microsoft.com/office/drawing/2014/main" id="{BE2CBFE4-C486-4180-BA1B-1A0218DF131B}"/>
            </a:ext>
          </a:extLst>
        </xdr:cNvPr>
        <xdr:cNvSpPr txBox="1"/>
      </xdr:nvSpPr>
      <xdr:spPr>
        <a:xfrm>
          <a:off x="8450795" y="593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3266</xdr:rowOff>
    </xdr:from>
    <xdr:to>
      <xdr:col>41</xdr:col>
      <xdr:colOff>101600</xdr:colOff>
      <xdr:row>36</xdr:row>
      <xdr:rowOff>104866</xdr:rowOff>
    </xdr:to>
    <xdr:sp macro="" textlink="">
      <xdr:nvSpPr>
        <xdr:cNvPr id="314" name="楕円 313">
          <a:extLst>
            <a:ext uri="{FF2B5EF4-FFF2-40B4-BE49-F238E27FC236}">
              <a16:creationId xmlns:a16="http://schemas.microsoft.com/office/drawing/2014/main" id="{FF041BFB-FFED-4D00-BA55-BEBA4347508D}"/>
            </a:ext>
          </a:extLst>
        </xdr:cNvPr>
        <xdr:cNvSpPr/>
      </xdr:nvSpPr>
      <xdr:spPr>
        <a:xfrm>
          <a:off x="7810500" y="617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121393</xdr:rowOff>
    </xdr:from>
    <xdr:ext cx="599010" cy="259045"/>
    <xdr:sp macro="" textlink="">
      <xdr:nvSpPr>
        <xdr:cNvPr id="315" name="テキスト ボックス 314">
          <a:extLst>
            <a:ext uri="{FF2B5EF4-FFF2-40B4-BE49-F238E27FC236}">
              <a16:creationId xmlns:a16="http://schemas.microsoft.com/office/drawing/2014/main" id="{755EF009-7C9D-4204-B85B-807813A14A33}"/>
            </a:ext>
          </a:extLst>
        </xdr:cNvPr>
        <xdr:cNvSpPr txBox="1"/>
      </xdr:nvSpPr>
      <xdr:spPr>
        <a:xfrm>
          <a:off x="7561795" y="595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86629</xdr:rowOff>
    </xdr:from>
    <xdr:to>
      <xdr:col>36</xdr:col>
      <xdr:colOff>165100</xdr:colOff>
      <xdr:row>36</xdr:row>
      <xdr:rowOff>16779</xdr:rowOff>
    </xdr:to>
    <xdr:sp macro="" textlink="">
      <xdr:nvSpPr>
        <xdr:cNvPr id="316" name="楕円 315">
          <a:extLst>
            <a:ext uri="{FF2B5EF4-FFF2-40B4-BE49-F238E27FC236}">
              <a16:creationId xmlns:a16="http://schemas.microsoft.com/office/drawing/2014/main" id="{BBC5CBBE-CED1-453C-A718-9B36DF429046}"/>
            </a:ext>
          </a:extLst>
        </xdr:cNvPr>
        <xdr:cNvSpPr/>
      </xdr:nvSpPr>
      <xdr:spPr>
        <a:xfrm>
          <a:off x="6921500" y="608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33306</xdr:rowOff>
    </xdr:from>
    <xdr:ext cx="599010" cy="259045"/>
    <xdr:sp macro="" textlink="">
      <xdr:nvSpPr>
        <xdr:cNvPr id="317" name="テキスト ボックス 316">
          <a:extLst>
            <a:ext uri="{FF2B5EF4-FFF2-40B4-BE49-F238E27FC236}">
              <a16:creationId xmlns:a16="http://schemas.microsoft.com/office/drawing/2014/main" id="{7F3D94D2-CC5C-4214-911B-5D0B38E72593}"/>
            </a:ext>
          </a:extLst>
        </xdr:cNvPr>
        <xdr:cNvSpPr txBox="1"/>
      </xdr:nvSpPr>
      <xdr:spPr>
        <a:xfrm>
          <a:off x="6672795" y="586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5E086960-F8CF-4D16-BF27-BEE384DF542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86C6440C-FC4D-4FA6-B498-B5D4311C3C2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DD9F7308-2AA3-4555-B7EB-FEB566EF056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C71C46FC-1F5D-4B72-AFEF-0BB86D2CC48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17EACD31-88B9-4B23-9B1A-649339529B5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25C6F88E-AE8E-493A-A714-7A2F24B5F07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25076097-F17E-4A44-AD42-3D198EA8AF7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D114F6A3-4CAE-4A48-BAD6-ECAC416679E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9C69F94D-8362-4A86-A721-053EBFE315A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FC3D83D5-0311-4D3E-95DF-83E6F63485B2}"/>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1B7DD2E2-3E16-4A88-9B3B-B361BEA8D1FC}"/>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84318AD5-5915-403C-9F1F-3DD13384D4E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88D40F41-7CF0-4878-8D60-4AC5093B265F}"/>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E19038C7-0052-425A-A883-38E058DC3156}"/>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1E3E3368-702A-41B6-9C09-FA22B2FE677A}"/>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DD04BAE8-235A-4BE0-8737-335C2330D97C}"/>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DA3703D5-8FE2-4CA1-8EBD-D41087E7B73E}"/>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F9CE32FB-9441-4EF6-9BE9-7AEEDB886C3E}"/>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9845E41E-A748-4CD9-89CA-7D9745F32B9B}"/>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343EE7C1-82D4-4571-B6A3-85AC05A3BC3B}"/>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C28E9EA1-F0E4-4909-BFFF-42F4E0F068E8}"/>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273B848D-6E61-42ED-9DF9-551000D158A1}"/>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8AAE56EB-FA25-4493-A890-B16CDC37BC9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984F760A-4567-41C3-8424-AABED136026A}"/>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6F474C8B-C725-4190-ACC2-18A82294556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3F572D24-3B8D-49AC-93CA-CA677B2D90A5}"/>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4AD10F93-95EE-4E98-99DB-CA4EC771FED4}"/>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B517BF98-82BD-45FC-B362-81C82CB18EEE}"/>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9C0700E7-B66D-4284-AEDF-E22C21BDA24D}"/>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EBC1ED72-04C2-4FEE-915C-B17D4DA43FA4}"/>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140002</xdr:rowOff>
    </xdr:from>
    <xdr:to>
      <xdr:col>55</xdr:col>
      <xdr:colOff>0</xdr:colOff>
      <xdr:row>57</xdr:row>
      <xdr:rowOff>29380</xdr:rowOff>
    </xdr:to>
    <xdr:cxnSp macro="">
      <xdr:nvCxnSpPr>
        <xdr:cNvPr id="348" name="直線コネクタ 347">
          <a:extLst>
            <a:ext uri="{FF2B5EF4-FFF2-40B4-BE49-F238E27FC236}">
              <a16:creationId xmlns:a16="http://schemas.microsoft.com/office/drawing/2014/main" id="{0411E260-0FCF-4D23-99E4-62AB3BB33E4F}"/>
            </a:ext>
          </a:extLst>
        </xdr:cNvPr>
        <xdr:cNvCxnSpPr/>
      </xdr:nvCxnSpPr>
      <xdr:spPr>
        <a:xfrm>
          <a:off x="9639300" y="9741202"/>
          <a:ext cx="838200" cy="6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642E1646-B9B3-4BCF-BA95-B32F951263D9}"/>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243D12AA-B0FA-4F54-A837-22F5E3B3879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141021</xdr:rowOff>
    </xdr:from>
    <xdr:to>
      <xdr:col>50</xdr:col>
      <xdr:colOff>114300</xdr:colOff>
      <xdr:row>56</xdr:row>
      <xdr:rowOff>140002</xdr:rowOff>
    </xdr:to>
    <xdr:cxnSp macro="">
      <xdr:nvCxnSpPr>
        <xdr:cNvPr id="351" name="直線コネクタ 350">
          <a:extLst>
            <a:ext uri="{FF2B5EF4-FFF2-40B4-BE49-F238E27FC236}">
              <a16:creationId xmlns:a16="http://schemas.microsoft.com/office/drawing/2014/main" id="{5B515C38-293A-425D-A06D-E506F7E9A9B3}"/>
            </a:ext>
          </a:extLst>
        </xdr:cNvPr>
        <xdr:cNvCxnSpPr/>
      </xdr:nvCxnSpPr>
      <xdr:spPr>
        <a:xfrm>
          <a:off x="8750300" y="9227871"/>
          <a:ext cx="889000" cy="51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A4FC7A0D-3D64-403C-AFA0-28252E3598F9}"/>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6C48EB23-64A0-4112-AC8B-2BC3C67C2DEF}"/>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141021</xdr:rowOff>
    </xdr:from>
    <xdr:to>
      <xdr:col>45</xdr:col>
      <xdr:colOff>177800</xdr:colOff>
      <xdr:row>56</xdr:row>
      <xdr:rowOff>167599</xdr:rowOff>
    </xdr:to>
    <xdr:cxnSp macro="">
      <xdr:nvCxnSpPr>
        <xdr:cNvPr id="354" name="直線コネクタ 353">
          <a:extLst>
            <a:ext uri="{FF2B5EF4-FFF2-40B4-BE49-F238E27FC236}">
              <a16:creationId xmlns:a16="http://schemas.microsoft.com/office/drawing/2014/main" id="{1F80086E-4BD4-4C90-89DA-65979B24C477}"/>
            </a:ext>
          </a:extLst>
        </xdr:cNvPr>
        <xdr:cNvCxnSpPr/>
      </xdr:nvCxnSpPr>
      <xdr:spPr>
        <a:xfrm flipV="1">
          <a:off x="7861300" y="9227871"/>
          <a:ext cx="889000" cy="540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31F66ADD-AB11-4F19-9187-CC043CB1EDFD}"/>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2DCF7383-0040-4080-894F-7A2978DCC781}"/>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127729</xdr:rowOff>
    </xdr:from>
    <xdr:to>
      <xdr:col>41</xdr:col>
      <xdr:colOff>50800</xdr:colOff>
      <xdr:row>56</xdr:row>
      <xdr:rowOff>167599</xdr:rowOff>
    </xdr:to>
    <xdr:cxnSp macro="">
      <xdr:nvCxnSpPr>
        <xdr:cNvPr id="357" name="直線コネクタ 356">
          <a:extLst>
            <a:ext uri="{FF2B5EF4-FFF2-40B4-BE49-F238E27FC236}">
              <a16:creationId xmlns:a16="http://schemas.microsoft.com/office/drawing/2014/main" id="{AEAD4527-79BF-4EA6-85E2-C18D2E3CD70C}"/>
            </a:ext>
          </a:extLst>
        </xdr:cNvPr>
        <xdr:cNvCxnSpPr/>
      </xdr:nvCxnSpPr>
      <xdr:spPr>
        <a:xfrm>
          <a:off x="6972300" y="9386029"/>
          <a:ext cx="889000" cy="38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700547D8-7FD7-4EC0-B18A-36717F8B6922}"/>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52ECE0E1-2FDE-438A-97F8-BEB852E70287}"/>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3022A03D-84E6-4709-9180-02D2723E67CA}"/>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156818</xdr:rowOff>
    </xdr:from>
    <xdr:ext cx="599010" cy="259045"/>
    <xdr:sp macro="" textlink="">
      <xdr:nvSpPr>
        <xdr:cNvPr id="361" name="テキスト ボックス 360">
          <a:extLst>
            <a:ext uri="{FF2B5EF4-FFF2-40B4-BE49-F238E27FC236}">
              <a16:creationId xmlns:a16="http://schemas.microsoft.com/office/drawing/2014/main" id="{0A10A02D-1780-4AC8-8E17-D9C2E3B08F98}"/>
            </a:ext>
          </a:extLst>
        </xdr:cNvPr>
        <xdr:cNvSpPr txBox="1"/>
      </xdr:nvSpPr>
      <xdr:spPr>
        <a:xfrm>
          <a:off x="6672795" y="992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732706AE-DE4B-4938-9CB3-FF59CEC00A4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9DEEA44-7A7D-455B-AA63-50E2D26FA27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F14D84F0-680E-4728-8188-E58BA9C9032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C02F7F59-6CCC-450E-B96A-3FAFE7CEB80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827A5FA-B038-4AB0-8BB4-0BA1ADC0E6F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150030</xdr:rowOff>
    </xdr:from>
    <xdr:to>
      <xdr:col>55</xdr:col>
      <xdr:colOff>50800</xdr:colOff>
      <xdr:row>57</xdr:row>
      <xdr:rowOff>80180</xdr:rowOff>
    </xdr:to>
    <xdr:sp macro="" textlink="">
      <xdr:nvSpPr>
        <xdr:cNvPr id="367" name="楕円 366">
          <a:extLst>
            <a:ext uri="{FF2B5EF4-FFF2-40B4-BE49-F238E27FC236}">
              <a16:creationId xmlns:a16="http://schemas.microsoft.com/office/drawing/2014/main" id="{784920C6-E1FD-49D6-BF0B-F9F79B0A59E6}"/>
            </a:ext>
          </a:extLst>
        </xdr:cNvPr>
        <xdr:cNvSpPr/>
      </xdr:nvSpPr>
      <xdr:spPr>
        <a:xfrm>
          <a:off x="10426700" y="975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1457</xdr:rowOff>
    </xdr:from>
    <xdr:ext cx="599010" cy="259045"/>
    <xdr:sp macro="" textlink="">
      <xdr:nvSpPr>
        <xdr:cNvPr id="368" name="普通建設事業費該当値テキスト">
          <a:extLst>
            <a:ext uri="{FF2B5EF4-FFF2-40B4-BE49-F238E27FC236}">
              <a16:creationId xmlns:a16="http://schemas.microsoft.com/office/drawing/2014/main" id="{D9197B2D-A9FB-49E2-BF78-2BB1A272CA4E}"/>
            </a:ext>
          </a:extLst>
        </xdr:cNvPr>
        <xdr:cNvSpPr txBox="1"/>
      </xdr:nvSpPr>
      <xdr:spPr>
        <a:xfrm>
          <a:off x="10528300" y="9602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89202</xdr:rowOff>
    </xdr:from>
    <xdr:to>
      <xdr:col>50</xdr:col>
      <xdr:colOff>165100</xdr:colOff>
      <xdr:row>57</xdr:row>
      <xdr:rowOff>19352</xdr:rowOff>
    </xdr:to>
    <xdr:sp macro="" textlink="">
      <xdr:nvSpPr>
        <xdr:cNvPr id="369" name="楕円 368">
          <a:extLst>
            <a:ext uri="{FF2B5EF4-FFF2-40B4-BE49-F238E27FC236}">
              <a16:creationId xmlns:a16="http://schemas.microsoft.com/office/drawing/2014/main" id="{63C9F5BF-C338-4C93-8600-44D998721761}"/>
            </a:ext>
          </a:extLst>
        </xdr:cNvPr>
        <xdr:cNvSpPr/>
      </xdr:nvSpPr>
      <xdr:spPr>
        <a:xfrm>
          <a:off x="9588500" y="969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35879</xdr:rowOff>
    </xdr:from>
    <xdr:ext cx="599010" cy="259045"/>
    <xdr:sp macro="" textlink="">
      <xdr:nvSpPr>
        <xdr:cNvPr id="370" name="テキスト ボックス 369">
          <a:extLst>
            <a:ext uri="{FF2B5EF4-FFF2-40B4-BE49-F238E27FC236}">
              <a16:creationId xmlns:a16="http://schemas.microsoft.com/office/drawing/2014/main" id="{90633577-3A17-499F-AE4B-579E2247F7BE}"/>
            </a:ext>
          </a:extLst>
        </xdr:cNvPr>
        <xdr:cNvSpPr txBox="1"/>
      </xdr:nvSpPr>
      <xdr:spPr>
        <a:xfrm>
          <a:off x="9339795" y="9465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90221</xdr:rowOff>
    </xdr:from>
    <xdr:to>
      <xdr:col>46</xdr:col>
      <xdr:colOff>38100</xdr:colOff>
      <xdr:row>54</xdr:row>
      <xdr:rowOff>20371</xdr:rowOff>
    </xdr:to>
    <xdr:sp macro="" textlink="">
      <xdr:nvSpPr>
        <xdr:cNvPr id="371" name="楕円 370">
          <a:extLst>
            <a:ext uri="{FF2B5EF4-FFF2-40B4-BE49-F238E27FC236}">
              <a16:creationId xmlns:a16="http://schemas.microsoft.com/office/drawing/2014/main" id="{FC9FBA17-C122-44A0-998A-8E72CE7BC9E7}"/>
            </a:ext>
          </a:extLst>
        </xdr:cNvPr>
        <xdr:cNvSpPr/>
      </xdr:nvSpPr>
      <xdr:spPr>
        <a:xfrm>
          <a:off x="8699500" y="917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36898</xdr:rowOff>
    </xdr:from>
    <xdr:ext cx="599010" cy="259045"/>
    <xdr:sp macro="" textlink="">
      <xdr:nvSpPr>
        <xdr:cNvPr id="372" name="テキスト ボックス 371">
          <a:extLst>
            <a:ext uri="{FF2B5EF4-FFF2-40B4-BE49-F238E27FC236}">
              <a16:creationId xmlns:a16="http://schemas.microsoft.com/office/drawing/2014/main" id="{0FFE059D-71B6-4D56-8D2B-6D54323021BC}"/>
            </a:ext>
          </a:extLst>
        </xdr:cNvPr>
        <xdr:cNvSpPr txBox="1"/>
      </xdr:nvSpPr>
      <xdr:spPr>
        <a:xfrm>
          <a:off x="8450795" y="895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116799</xdr:rowOff>
    </xdr:from>
    <xdr:to>
      <xdr:col>41</xdr:col>
      <xdr:colOff>101600</xdr:colOff>
      <xdr:row>57</xdr:row>
      <xdr:rowOff>46949</xdr:rowOff>
    </xdr:to>
    <xdr:sp macro="" textlink="">
      <xdr:nvSpPr>
        <xdr:cNvPr id="373" name="楕円 372">
          <a:extLst>
            <a:ext uri="{FF2B5EF4-FFF2-40B4-BE49-F238E27FC236}">
              <a16:creationId xmlns:a16="http://schemas.microsoft.com/office/drawing/2014/main" id="{1F638382-8968-4101-A249-28020945B696}"/>
            </a:ext>
          </a:extLst>
        </xdr:cNvPr>
        <xdr:cNvSpPr/>
      </xdr:nvSpPr>
      <xdr:spPr>
        <a:xfrm>
          <a:off x="7810500" y="971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63476</xdr:rowOff>
    </xdr:from>
    <xdr:ext cx="599010" cy="259045"/>
    <xdr:sp macro="" textlink="">
      <xdr:nvSpPr>
        <xdr:cNvPr id="374" name="テキスト ボックス 373">
          <a:extLst>
            <a:ext uri="{FF2B5EF4-FFF2-40B4-BE49-F238E27FC236}">
              <a16:creationId xmlns:a16="http://schemas.microsoft.com/office/drawing/2014/main" id="{438F4EDC-F5D7-413B-87FC-0057A2794815}"/>
            </a:ext>
          </a:extLst>
        </xdr:cNvPr>
        <xdr:cNvSpPr txBox="1"/>
      </xdr:nvSpPr>
      <xdr:spPr>
        <a:xfrm>
          <a:off x="7561795" y="949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76929</xdr:rowOff>
    </xdr:from>
    <xdr:to>
      <xdr:col>36</xdr:col>
      <xdr:colOff>165100</xdr:colOff>
      <xdr:row>55</xdr:row>
      <xdr:rowOff>7079</xdr:rowOff>
    </xdr:to>
    <xdr:sp macro="" textlink="">
      <xdr:nvSpPr>
        <xdr:cNvPr id="375" name="楕円 374">
          <a:extLst>
            <a:ext uri="{FF2B5EF4-FFF2-40B4-BE49-F238E27FC236}">
              <a16:creationId xmlns:a16="http://schemas.microsoft.com/office/drawing/2014/main" id="{0329CD57-F8E8-4FA2-A30B-AAACAF17F1EC}"/>
            </a:ext>
          </a:extLst>
        </xdr:cNvPr>
        <xdr:cNvSpPr/>
      </xdr:nvSpPr>
      <xdr:spPr>
        <a:xfrm>
          <a:off x="6921500" y="933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23606</xdr:rowOff>
    </xdr:from>
    <xdr:ext cx="599010" cy="259045"/>
    <xdr:sp macro="" textlink="">
      <xdr:nvSpPr>
        <xdr:cNvPr id="376" name="テキスト ボックス 375">
          <a:extLst>
            <a:ext uri="{FF2B5EF4-FFF2-40B4-BE49-F238E27FC236}">
              <a16:creationId xmlns:a16="http://schemas.microsoft.com/office/drawing/2014/main" id="{E10BDC7F-B25C-4A6F-9A5A-FB5319CE526C}"/>
            </a:ext>
          </a:extLst>
        </xdr:cNvPr>
        <xdr:cNvSpPr txBox="1"/>
      </xdr:nvSpPr>
      <xdr:spPr>
        <a:xfrm>
          <a:off x="6672795" y="9110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99241754-DF9D-497F-BC07-3B1D403D845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EF7C1C6C-D5DB-456C-B958-6B351D0003A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77BB78DB-79DF-407D-9DE8-844F0F88F95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1D53DD99-0FF5-42C1-BA85-EA01F922BB9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FBB16CC4-32EF-46B9-8031-06E1888EB0C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838FD07A-EA97-4C8F-843B-F1148D660397}"/>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D0E4F2F-52AA-442C-8D6A-42C217A5F0A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6D1366D5-B485-494B-AC49-E96BC9EAB59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81117E01-C067-45D5-9033-ED07DD6EA88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1C11C57-9A83-4A29-85BC-83743ED0125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E12C5CF6-D290-41E3-A787-DAE1EAAC38A4}"/>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B68CEDAB-8911-443D-AAAB-938363CFCC38}"/>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C1C9DBA5-A6B6-4A28-98A4-A9FBBCB0712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a16="http://schemas.microsoft.com/office/drawing/2014/main" id="{72C52BF7-95AB-40D2-8E7E-467E334685C9}"/>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8D1EC37F-6DB9-489F-83FF-7E8970A4D4D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64F3D215-939E-496C-ABBA-0928ED76B097}"/>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5B801F27-909D-45BD-8B5B-A050B9E956A1}"/>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F72F08C9-753C-4493-B943-2138E49F9266}"/>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EB500762-3986-4768-9986-7701FDD8D1B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F029BA5C-A77A-4FE1-840F-062B33180BEF}"/>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CCC88324-3F92-4979-A4B8-DF3DB37940D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D7AF42A2-81AA-421D-9AE7-4E4E85F8FDF5}"/>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50D6BD22-75EB-466E-8AAC-49837840F54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14576</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EF69C93-5A17-4010-9389-6AA4A97CD361}"/>
            </a:ext>
          </a:extLst>
        </xdr:cNvPr>
        <xdr:cNvCxnSpPr/>
      </xdr:nvCxnSpPr>
      <xdr:spPr>
        <a:xfrm flipV="1">
          <a:off x="10475595" y="12358976"/>
          <a:ext cx="1270" cy="1230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BE8D8436-CEEF-440C-B9A2-AB59CD35B4A1}"/>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DCE74AED-1EF4-4540-BA3F-CCEC37CF7947}"/>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132703</xdr:rowOff>
    </xdr:from>
    <xdr:ext cx="599010" cy="259045"/>
    <xdr:sp macro="" textlink="">
      <xdr:nvSpPr>
        <xdr:cNvPr id="403" name="普通建設事業費 （ うち新規整備　）最大値テキスト">
          <a:extLst>
            <a:ext uri="{FF2B5EF4-FFF2-40B4-BE49-F238E27FC236}">
              <a16:creationId xmlns:a16="http://schemas.microsoft.com/office/drawing/2014/main" id="{9C59AED0-5716-4F93-9B2C-15560F1F2770}"/>
            </a:ext>
          </a:extLst>
        </xdr:cNvPr>
        <xdr:cNvSpPr txBox="1"/>
      </xdr:nvSpPr>
      <xdr:spPr>
        <a:xfrm>
          <a:off x="10528300" y="12134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14576</xdr:rowOff>
    </xdr:from>
    <xdr:to>
      <xdr:col>55</xdr:col>
      <xdr:colOff>88900</xdr:colOff>
      <xdr:row>72</xdr:row>
      <xdr:rowOff>14576</xdr:rowOff>
    </xdr:to>
    <xdr:cxnSp macro="">
      <xdr:nvCxnSpPr>
        <xdr:cNvPr id="404" name="直線コネクタ 403">
          <a:extLst>
            <a:ext uri="{FF2B5EF4-FFF2-40B4-BE49-F238E27FC236}">
              <a16:creationId xmlns:a16="http://schemas.microsoft.com/office/drawing/2014/main" id="{DFEAD432-2820-473C-908B-6BFC2CA0A71F}"/>
            </a:ext>
          </a:extLst>
        </xdr:cNvPr>
        <xdr:cNvCxnSpPr/>
      </xdr:nvCxnSpPr>
      <xdr:spPr>
        <a:xfrm>
          <a:off x="10388600" y="1235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110903</xdr:rowOff>
    </xdr:from>
    <xdr:to>
      <xdr:col>55</xdr:col>
      <xdr:colOff>0</xdr:colOff>
      <xdr:row>77</xdr:row>
      <xdr:rowOff>169590</xdr:rowOff>
    </xdr:to>
    <xdr:cxnSp macro="">
      <xdr:nvCxnSpPr>
        <xdr:cNvPr id="405" name="直線コネクタ 404">
          <a:extLst>
            <a:ext uri="{FF2B5EF4-FFF2-40B4-BE49-F238E27FC236}">
              <a16:creationId xmlns:a16="http://schemas.microsoft.com/office/drawing/2014/main" id="{2FDE49DE-F975-4EF0-8779-7C74A8F04560}"/>
            </a:ext>
          </a:extLst>
        </xdr:cNvPr>
        <xdr:cNvCxnSpPr/>
      </xdr:nvCxnSpPr>
      <xdr:spPr>
        <a:xfrm flipV="1">
          <a:off x="9639300" y="13141103"/>
          <a:ext cx="838200" cy="2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99148</xdr:rowOff>
    </xdr:from>
    <xdr:ext cx="534377" cy="259045"/>
    <xdr:sp macro="" textlink="">
      <xdr:nvSpPr>
        <xdr:cNvPr id="406" name="普通建設事業費 （ うち新規整備　）平均値テキスト">
          <a:extLst>
            <a:ext uri="{FF2B5EF4-FFF2-40B4-BE49-F238E27FC236}">
              <a16:creationId xmlns:a16="http://schemas.microsoft.com/office/drawing/2014/main" id="{1527B4C2-88F1-48CA-BE7F-3EB3D86CAFBE}"/>
            </a:ext>
          </a:extLst>
        </xdr:cNvPr>
        <xdr:cNvSpPr txBox="1"/>
      </xdr:nvSpPr>
      <xdr:spPr>
        <a:xfrm>
          <a:off x="10528300" y="13300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120721</xdr:rowOff>
    </xdr:from>
    <xdr:to>
      <xdr:col>55</xdr:col>
      <xdr:colOff>50800</xdr:colOff>
      <xdr:row>78</xdr:row>
      <xdr:rowOff>50871</xdr:rowOff>
    </xdr:to>
    <xdr:sp macro="" textlink="">
      <xdr:nvSpPr>
        <xdr:cNvPr id="407" name="フローチャート: 判断 406">
          <a:extLst>
            <a:ext uri="{FF2B5EF4-FFF2-40B4-BE49-F238E27FC236}">
              <a16:creationId xmlns:a16="http://schemas.microsoft.com/office/drawing/2014/main" id="{84A3EBAB-6170-4BE2-8189-A39BB8CB2AED}"/>
            </a:ext>
          </a:extLst>
        </xdr:cNvPr>
        <xdr:cNvSpPr/>
      </xdr:nvSpPr>
      <xdr:spPr>
        <a:xfrm>
          <a:off x="10426700" y="1332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1938</xdr:rowOff>
    </xdr:from>
    <xdr:to>
      <xdr:col>50</xdr:col>
      <xdr:colOff>114300</xdr:colOff>
      <xdr:row>77</xdr:row>
      <xdr:rowOff>169590</xdr:rowOff>
    </xdr:to>
    <xdr:cxnSp macro="">
      <xdr:nvCxnSpPr>
        <xdr:cNvPr id="408" name="直線コネクタ 407">
          <a:extLst>
            <a:ext uri="{FF2B5EF4-FFF2-40B4-BE49-F238E27FC236}">
              <a16:creationId xmlns:a16="http://schemas.microsoft.com/office/drawing/2014/main" id="{2699956A-0513-4E65-9ED5-02327A64EC96}"/>
            </a:ext>
          </a:extLst>
        </xdr:cNvPr>
        <xdr:cNvCxnSpPr/>
      </xdr:nvCxnSpPr>
      <xdr:spPr>
        <a:xfrm>
          <a:off x="8750300" y="12003438"/>
          <a:ext cx="889000" cy="136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143039</xdr:rowOff>
    </xdr:from>
    <xdr:to>
      <xdr:col>50</xdr:col>
      <xdr:colOff>165100</xdr:colOff>
      <xdr:row>78</xdr:row>
      <xdr:rowOff>73189</xdr:rowOff>
    </xdr:to>
    <xdr:sp macro="" textlink="">
      <xdr:nvSpPr>
        <xdr:cNvPr id="409" name="フローチャート: 判断 408">
          <a:extLst>
            <a:ext uri="{FF2B5EF4-FFF2-40B4-BE49-F238E27FC236}">
              <a16:creationId xmlns:a16="http://schemas.microsoft.com/office/drawing/2014/main" id="{26C6BA47-727B-495C-A208-1D2DE5F0E2D0}"/>
            </a:ext>
          </a:extLst>
        </xdr:cNvPr>
        <xdr:cNvSpPr/>
      </xdr:nvSpPr>
      <xdr:spPr>
        <a:xfrm>
          <a:off x="9588500" y="1334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64316</xdr:rowOff>
    </xdr:from>
    <xdr:ext cx="534377" cy="259045"/>
    <xdr:sp macro="" textlink="">
      <xdr:nvSpPr>
        <xdr:cNvPr id="410" name="テキスト ボックス 409">
          <a:extLst>
            <a:ext uri="{FF2B5EF4-FFF2-40B4-BE49-F238E27FC236}">
              <a16:creationId xmlns:a16="http://schemas.microsoft.com/office/drawing/2014/main" id="{1D284EB3-FBA5-4269-AF66-0616EE6A2A92}"/>
            </a:ext>
          </a:extLst>
        </xdr:cNvPr>
        <xdr:cNvSpPr txBox="1"/>
      </xdr:nvSpPr>
      <xdr:spPr>
        <a:xfrm>
          <a:off x="9372111" y="1343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1938</xdr:rowOff>
    </xdr:from>
    <xdr:to>
      <xdr:col>45</xdr:col>
      <xdr:colOff>177800</xdr:colOff>
      <xdr:row>78</xdr:row>
      <xdr:rowOff>87328</xdr:rowOff>
    </xdr:to>
    <xdr:cxnSp macro="">
      <xdr:nvCxnSpPr>
        <xdr:cNvPr id="411" name="直線コネクタ 410">
          <a:extLst>
            <a:ext uri="{FF2B5EF4-FFF2-40B4-BE49-F238E27FC236}">
              <a16:creationId xmlns:a16="http://schemas.microsoft.com/office/drawing/2014/main" id="{1B6E946C-2FF0-4895-9D01-06A6EA00E6DC}"/>
            </a:ext>
          </a:extLst>
        </xdr:cNvPr>
        <xdr:cNvCxnSpPr/>
      </xdr:nvCxnSpPr>
      <xdr:spPr>
        <a:xfrm flipV="1">
          <a:off x="7861300" y="12003438"/>
          <a:ext cx="889000" cy="145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116636</xdr:rowOff>
    </xdr:from>
    <xdr:to>
      <xdr:col>46</xdr:col>
      <xdr:colOff>38100</xdr:colOff>
      <xdr:row>78</xdr:row>
      <xdr:rowOff>46786</xdr:rowOff>
    </xdr:to>
    <xdr:sp macro="" textlink="">
      <xdr:nvSpPr>
        <xdr:cNvPr id="412" name="フローチャート: 判断 411">
          <a:extLst>
            <a:ext uri="{FF2B5EF4-FFF2-40B4-BE49-F238E27FC236}">
              <a16:creationId xmlns:a16="http://schemas.microsoft.com/office/drawing/2014/main" id="{8D08C1AB-3104-4B19-9BAD-C4888E9F13D5}"/>
            </a:ext>
          </a:extLst>
        </xdr:cNvPr>
        <xdr:cNvSpPr/>
      </xdr:nvSpPr>
      <xdr:spPr>
        <a:xfrm>
          <a:off x="8699500" y="133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37913</xdr:rowOff>
    </xdr:from>
    <xdr:ext cx="534377" cy="259045"/>
    <xdr:sp macro="" textlink="">
      <xdr:nvSpPr>
        <xdr:cNvPr id="413" name="テキスト ボックス 412">
          <a:extLst>
            <a:ext uri="{FF2B5EF4-FFF2-40B4-BE49-F238E27FC236}">
              <a16:creationId xmlns:a16="http://schemas.microsoft.com/office/drawing/2014/main" id="{61CED2DC-03D5-4DA1-8649-AFB7BC9CC6BC}"/>
            </a:ext>
          </a:extLst>
        </xdr:cNvPr>
        <xdr:cNvSpPr txBox="1"/>
      </xdr:nvSpPr>
      <xdr:spPr>
        <a:xfrm>
          <a:off x="8483111" y="134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87328</xdr:rowOff>
    </xdr:from>
    <xdr:to>
      <xdr:col>41</xdr:col>
      <xdr:colOff>50800</xdr:colOff>
      <xdr:row>78</xdr:row>
      <xdr:rowOff>150242</xdr:rowOff>
    </xdr:to>
    <xdr:cxnSp macro="">
      <xdr:nvCxnSpPr>
        <xdr:cNvPr id="414" name="直線コネクタ 413">
          <a:extLst>
            <a:ext uri="{FF2B5EF4-FFF2-40B4-BE49-F238E27FC236}">
              <a16:creationId xmlns:a16="http://schemas.microsoft.com/office/drawing/2014/main" id="{81E8A79B-2F6F-4437-BA37-5E87CA92CC09}"/>
            </a:ext>
          </a:extLst>
        </xdr:cNvPr>
        <xdr:cNvCxnSpPr/>
      </xdr:nvCxnSpPr>
      <xdr:spPr>
        <a:xfrm flipV="1">
          <a:off x="6972300" y="13460428"/>
          <a:ext cx="889000" cy="6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159488</xdr:rowOff>
    </xdr:from>
    <xdr:to>
      <xdr:col>41</xdr:col>
      <xdr:colOff>101600</xdr:colOff>
      <xdr:row>78</xdr:row>
      <xdr:rowOff>89638</xdr:rowOff>
    </xdr:to>
    <xdr:sp macro="" textlink="">
      <xdr:nvSpPr>
        <xdr:cNvPr id="415" name="フローチャート: 判断 414">
          <a:extLst>
            <a:ext uri="{FF2B5EF4-FFF2-40B4-BE49-F238E27FC236}">
              <a16:creationId xmlns:a16="http://schemas.microsoft.com/office/drawing/2014/main" id="{952B1E73-4077-4E74-86E2-6444401D5EEF}"/>
            </a:ext>
          </a:extLst>
        </xdr:cNvPr>
        <xdr:cNvSpPr/>
      </xdr:nvSpPr>
      <xdr:spPr>
        <a:xfrm>
          <a:off x="7810500" y="13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106165</xdr:rowOff>
    </xdr:from>
    <xdr:ext cx="534377" cy="259045"/>
    <xdr:sp macro="" textlink="">
      <xdr:nvSpPr>
        <xdr:cNvPr id="416" name="テキスト ボックス 415">
          <a:extLst>
            <a:ext uri="{FF2B5EF4-FFF2-40B4-BE49-F238E27FC236}">
              <a16:creationId xmlns:a16="http://schemas.microsoft.com/office/drawing/2014/main" id="{88B32BAF-BD4E-491F-999C-70D132CB768F}"/>
            </a:ext>
          </a:extLst>
        </xdr:cNvPr>
        <xdr:cNvSpPr txBox="1"/>
      </xdr:nvSpPr>
      <xdr:spPr>
        <a:xfrm>
          <a:off x="7594111" y="1313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159987</xdr:rowOff>
    </xdr:from>
    <xdr:to>
      <xdr:col>36</xdr:col>
      <xdr:colOff>165100</xdr:colOff>
      <xdr:row>78</xdr:row>
      <xdr:rowOff>90137</xdr:rowOff>
    </xdr:to>
    <xdr:sp macro="" textlink="">
      <xdr:nvSpPr>
        <xdr:cNvPr id="417" name="フローチャート: 判断 416">
          <a:extLst>
            <a:ext uri="{FF2B5EF4-FFF2-40B4-BE49-F238E27FC236}">
              <a16:creationId xmlns:a16="http://schemas.microsoft.com/office/drawing/2014/main" id="{FC056A19-8BAD-4029-AAC9-93ABD3953583}"/>
            </a:ext>
          </a:extLst>
        </xdr:cNvPr>
        <xdr:cNvSpPr/>
      </xdr:nvSpPr>
      <xdr:spPr>
        <a:xfrm>
          <a:off x="6921500" y="1336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106664</xdr:rowOff>
    </xdr:from>
    <xdr:ext cx="534377" cy="259045"/>
    <xdr:sp macro="" textlink="">
      <xdr:nvSpPr>
        <xdr:cNvPr id="418" name="テキスト ボックス 417">
          <a:extLst>
            <a:ext uri="{FF2B5EF4-FFF2-40B4-BE49-F238E27FC236}">
              <a16:creationId xmlns:a16="http://schemas.microsoft.com/office/drawing/2014/main" id="{09511C66-65D1-4758-AE2B-3ED4CEB39517}"/>
            </a:ext>
          </a:extLst>
        </xdr:cNvPr>
        <xdr:cNvSpPr txBox="1"/>
      </xdr:nvSpPr>
      <xdr:spPr>
        <a:xfrm>
          <a:off x="6705111" y="1313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3B79A77-3B62-4575-82EF-37F80EAA6E5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6BA8AA1-4252-42D3-9D6A-95E7C02DC606}"/>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A788EBD0-5242-4D97-ABDC-735A31F212F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88D5EE8-7236-4AD4-B13A-C49280C9CD2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976DA21-0C76-4F1B-922F-9853D30FE644}"/>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60103</xdr:rowOff>
    </xdr:from>
    <xdr:to>
      <xdr:col>55</xdr:col>
      <xdr:colOff>50800</xdr:colOff>
      <xdr:row>76</xdr:row>
      <xdr:rowOff>161703</xdr:rowOff>
    </xdr:to>
    <xdr:sp macro="" textlink="">
      <xdr:nvSpPr>
        <xdr:cNvPr id="424" name="楕円 423">
          <a:extLst>
            <a:ext uri="{FF2B5EF4-FFF2-40B4-BE49-F238E27FC236}">
              <a16:creationId xmlns:a16="http://schemas.microsoft.com/office/drawing/2014/main" id="{F8D7B1E6-2166-4011-88B8-782C8DEC2B2E}"/>
            </a:ext>
          </a:extLst>
        </xdr:cNvPr>
        <xdr:cNvSpPr/>
      </xdr:nvSpPr>
      <xdr:spPr>
        <a:xfrm>
          <a:off x="10426700" y="130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82981</xdr:rowOff>
    </xdr:from>
    <xdr:ext cx="599010" cy="259045"/>
    <xdr:sp macro="" textlink="">
      <xdr:nvSpPr>
        <xdr:cNvPr id="425" name="普通建設事業費 （ うち新規整備　）該当値テキスト">
          <a:extLst>
            <a:ext uri="{FF2B5EF4-FFF2-40B4-BE49-F238E27FC236}">
              <a16:creationId xmlns:a16="http://schemas.microsoft.com/office/drawing/2014/main" id="{2B40994B-704E-4D4A-9653-32E63710D543}"/>
            </a:ext>
          </a:extLst>
        </xdr:cNvPr>
        <xdr:cNvSpPr txBox="1"/>
      </xdr:nvSpPr>
      <xdr:spPr>
        <a:xfrm>
          <a:off x="10528300" y="1294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118790</xdr:rowOff>
    </xdr:from>
    <xdr:to>
      <xdr:col>50</xdr:col>
      <xdr:colOff>165100</xdr:colOff>
      <xdr:row>78</xdr:row>
      <xdr:rowOff>48940</xdr:rowOff>
    </xdr:to>
    <xdr:sp macro="" textlink="">
      <xdr:nvSpPr>
        <xdr:cNvPr id="426" name="楕円 425">
          <a:extLst>
            <a:ext uri="{FF2B5EF4-FFF2-40B4-BE49-F238E27FC236}">
              <a16:creationId xmlns:a16="http://schemas.microsoft.com/office/drawing/2014/main" id="{35CAF42F-FE57-499E-9E4F-E2A820DE7A8F}"/>
            </a:ext>
          </a:extLst>
        </xdr:cNvPr>
        <xdr:cNvSpPr/>
      </xdr:nvSpPr>
      <xdr:spPr>
        <a:xfrm>
          <a:off x="9588500" y="1332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65467</xdr:rowOff>
    </xdr:from>
    <xdr:ext cx="534377" cy="259045"/>
    <xdr:sp macro="" textlink="">
      <xdr:nvSpPr>
        <xdr:cNvPr id="427" name="テキスト ボックス 426">
          <a:extLst>
            <a:ext uri="{FF2B5EF4-FFF2-40B4-BE49-F238E27FC236}">
              <a16:creationId xmlns:a16="http://schemas.microsoft.com/office/drawing/2014/main" id="{EDD165E7-70A3-4084-8161-3D05FEF21812}"/>
            </a:ext>
          </a:extLst>
        </xdr:cNvPr>
        <xdr:cNvSpPr txBox="1"/>
      </xdr:nvSpPr>
      <xdr:spPr>
        <a:xfrm>
          <a:off x="9372111" y="1309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69</xdr:row>
      <xdr:rowOff>122588</xdr:rowOff>
    </xdr:from>
    <xdr:to>
      <xdr:col>46</xdr:col>
      <xdr:colOff>38100</xdr:colOff>
      <xdr:row>70</xdr:row>
      <xdr:rowOff>52738</xdr:rowOff>
    </xdr:to>
    <xdr:sp macro="" textlink="">
      <xdr:nvSpPr>
        <xdr:cNvPr id="428" name="楕円 427">
          <a:extLst>
            <a:ext uri="{FF2B5EF4-FFF2-40B4-BE49-F238E27FC236}">
              <a16:creationId xmlns:a16="http://schemas.microsoft.com/office/drawing/2014/main" id="{710DCA92-B173-4A75-9644-10A7D2EE336D}"/>
            </a:ext>
          </a:extLst>
        </xdr:cNvPr>
        <xdr:cNvSpPr/>
      </xdr:nvSpPr>
      <xdr:spPr>
        <a:xfrm>
          <a:off x="8699500" y="1195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68</xdr:row>
      <xdr:rowOff>69265</xdr:rowOff>
    </xdr:from>
    <xdr:ext cx="599010" cy="259045"/>
    <xdr:sp macro="" textlink="">
      <xdr:nvSpPr>
        <xdr:cNvPr id="429" name="テキスト ボックス 428">
          <a:extLst>
            <a:ext uri="{FF2B5EF4-FFF2-40B4-BE49-F238E27FC236}">
              <a16:creationId xmlns:a16="http://schemas.microsoft.com/office/drawing/2014/main" id="{787DE110-E86B-453F-BA05-0F09FB932ACB}"/>
            </a:ext>
          </a:extLst>
        </xdr:cNvPr>
        <xdr:cNvSpPr txBox="1"/>
      </xdr:nvSpPr>
      <xdr:spPr>
        <a:xfrm>
          <a:off x="8450795" y="11727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36528</xdr:rowOff>
    </xdr:from>
    <xdr:to>
      <xdr:col>41</xdr:col>
      <xdr:colOff>101600</xdr:colOff>
      <xdr:row>78</xdr:row>
      <xdr:rowOff>138128</xdr:rowOff>
    </xdr:to>
    <xdr:sp macro="" textlink="">
      <xdr:nvSpPr>
        <xdr:cNvPr id="430" name="楕円 429">
          <a:extLst>
            <a:ext uri="{FF2B5EF4-FFF2-40B4-BE49-F238E27FC236}">
              <a16:creationId xmlns:a16="http://schemas.microsoft.com/office/drawing/2014/main" id="{1381B691-AC9E-4C46-BA13-FC2CC2B5BD5D}"/>
            </a:ext>
          </a:extLst>
        </xdr:cNvPr>
        <xdr:cNvSpPr/>
      </xdr:nvSpPr>
      <xdr:spPr>
        <a:xfrm>
          <a:off x="7810500" y="134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129255</xdr:rowOff>
    </xdr:from>
    <xdr:ext cx="534377" cy="259045"/>
    <xdr:sp macro="" textlink="">
      <xdr:nvSpPr>
        <xdr:cNvPr id="431" name="テキスト ボックス 430">
          <a:extLst>
            <a:ext uri="{FF2B5EF4-FFF2-40B4-BE49-F238E27FC236}">
              <a16:creationId xmlns:a16="http://schemas.microsoft.com/office/drawing/2014/main" id="{EAA9A4E2-7FB2-4159-AA2B-6C21CD2A8681}"/>
            </a:ext>
          </a:extLst>
        </xdr:cNvPr>
        <xdr:cNvSpPr txBox="1"/>
      </xdr:nvSpPr>
      <xdr:spPr>
        <a:xfrm>
          <a:off x="7594111" y="1350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99442</xdr:rowOff>
    </xdr:from>
    <xdr:to>
      <xdr:col>36</xdr:col>
      <xdr:colOff>165100</xdr:colOff>
      <xdr:row>79</xdr:row>
      <xdr:rowOff>29592</xdr:rowOff>
    </xdr:to>
    <xdr:sp macro="" textlink="">
      <xdr:nvSpPr>
        <xdr:cNvPr id="432" name="楕円 431">
          <a:extLst>
            <a:ext uri="{FF2B5EF4-FFF2-40B4-BE49-F238E27FC236}">
              <a16:creationId xmlns:a16="http://schemas.microsoft.com/office/drawing/2014/main" id="{14EF9FDF-F9F3-49EA-830E-BF051A0811EA}"/>
            </a:ext>
          </a:extLst>
        </xdr:cNvPr>
        <xdr:cNvSpPr/>
      </xdr:nvSpPr>
      <xdr:spPr>
        <a:xfrm>
          <a:off x="6921500" y="1347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20719</xdr:rowOff>
    </xdr:from>
    <xdr:ext cx="534377" cy="259045"/>
    <xdr:sp macro="" textlink="">
      <xdr:nvSpPr>
        <xdr:cNvPr id="433" name="テキスト ボックス 432">
          <a:extLst>
            <a:ext uri="{FF2B5EF4-FFF2-40B4-BE49-F238E27FC236}">
              <a16:creationId xmlns:a16="http://schemas.microsoft.com/office/drawing/2014/main" id="{5FF90E6B-F5A7-4917-9FA8-524FED091771}"/>
            </a:ext>
          </a:extLst>
        </xdr:cNvPr>
        <xdr:cNvSpPr txBox="1"/>
      </xdr:nvSpPr>
      <xdr:spPr>
        <a:xfrm>
          <a:off x="6705111" y="1356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BAF4FFC7-8165-41F8-8528-A68138103A1A}"/>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8F5DC73E-C629-4FF3-9A18-E58A1962E29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F31B54BF-9660-42E1-99DE-4F2378C3441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F14BB7FF-1F4A-432A-A713-92658A279EE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1405A8E9-8EE4-48E8-9AF5-9C7EC0B52DB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6EFEA4DE-CD63-42D6-A710-D4BA0A2EE22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940E2085-0B20-49BD-8E4A-72932E6DC16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6D0B9385-9A02-47D0-8D56-F44C2EBA877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3A85078D-42DA-436C-951B-89CCD60671D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E55AF18E-4A7D-4BD6-99CB-68530AD9505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9966E37F-DC99-4A7C-B904-FE4670E44CC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1E05F45F-6DB2-49BA-B11E-9DCAF93A964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597283F3-EFDB-4E96-B633-9DB384702E69}"/>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a16="http://schemas.microsoft.com/office/drawing/2014/main" id="{703BE180-C077-4520-9537-79DDC704291F}"/>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50BBA3B8-10EB-47A2-A579-CFC8A5B1ECEA}"/>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50EEC4D6-677B-4DD9-8C24-0572EB938CF4}"/>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FB1C4F3B-7FCB-42CB-8D92-74BDCCD3407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334E9583-DFF7-4AA5-AB92-536306A6EF3C}"/>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56FECB9E-36F7-4232-B437-A48B48E3796E}"/>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13C8A403-E907-4602-9CAE-BAE799ADFCC2}"/>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BA8BFF96-52A8-4141-AD9C-71E1FFC69EA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D802B015-9144-4648-B707-13C6B584C869}"/>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21F998C-0FF2-4FC7-8F05-359CEA72543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7" name="直線コネクタ 456">
          <a:extLst>
            <a:ext uri="{FF2B5EF4-FFF2-40B4-BE49-F238E27FC236}">
              <a16:creationId xmlns:a16="http://schemas.microsoft.com/office/drawing/2014/main" id="{C04708BF-EC85-47DC-96AD-E0754BEE2D47}"/>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8" name="普通建設事業費 （ うち更新整備　）最小値テキスト">
          <a:extLst>
            <a:ext uri="{FF2B5EF4-FFF2-40B4-BE49-F238E27FC236}">
              <a16:creationId xmlns:a16="http://schemas.microsoft.com/office/drawing/2014/main" id="{1F7D3E7C-8E90-4E76-805B-06E4B5C9FF71}"/>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9" name="直線コネクタ 458">
          <a:extLst>
            <a:ext uri="{FF2B5EF4-FFF2-40B4-BE49-F238E27FC236}">
              <a16:creationId xmlns:a16="http://schemas.microsoft.com/office/drawing/2014/main" id="{CD476323-88F5-4434-A615-0785362440ED}"/>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60" name="普通建設事業費 （ うち更新整備　）最大値テキスト">
          <a:extLst>
            <a:ext uri="{FF2B5EF4-FFF2-40B4-BE49-F238E27FC236}">
              <a16:creationId xmlns:a16="http://schemas.microsoft.com/office/drawing/2014/main" id="{F13A9392-06DF-4A62-9430-DE2D736E203B}"/>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61" name="直線コネクタ 460">
          <a:extLst>
            <a:ext uri="{FF2B5EF4-FFF2-40B4-BE49-F238E27FC236}">
              <a16:creationId xmlns:a16="http://schemas.microsoft.com/office/drawing/2014/main" id="{CCD83A0F-D461-43E9-A716-927D9332B2B6}"/>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87006</xdr:rowOff>
    </xdr:from>
    <xdr:to>
      <xdr:col>55</xdr:col>
      <xdr:colOff>0</xdr:colOff>
      <xdr:row>98</xdr:row>
      <xdr:rowOff>67574</xdr:rowOff>
    </xdr:to>
    <xdr:cxnSp macro="">
      <xdr:nvCxnSpPr>
        <xdr:cNvPr id="462" name="直線コネクタ 461">
          <a:extLst>
            <a:ext uri="{FF2B5EF4-FFF2-40B4-BE49-F238E27FC236}">
              <a16:creationId xmlns:a16="http://schemas.microsoft.com/office/drawing/2014/main" id="{8224AC13-27FB-42AF-AEB3-B2615F707730}"/>
            </a:ext>
          </a:extLst>
        </xdr:cNvPr>
        <xdr:cNvCxnSpPr/>
      </xdr:nvCxnSpPr>
      <xdr:spPr>
        <a:xfrm>
          <a:off x="9639300" y="16717656"/>
          <a:ext cx="838200" cy="15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3" name="普通建設事業費 （ うち更新整備　）平均値テキスト">
          <a:extLst>
            <a:ext uri="{FF2B5EF4-FFF2-40B4-BE49-F238E27FC236}">
              <a16:creationId xmlns:a16="http://schemas.microsoft.com/office/drawing/2014/main" id="{E8ED9381-ADC6-4C61-8C04-FFF92D91B7AF}"/>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4" name="フローチャート: 判断 463">
          <a:extLst>
            <a:ext uri="{FF2B5EF4-FFF2-40B4-BE49-F238E27FC236}">
              <a16:creationId xmlns:a16="http://schemas.microsoft.com/office/drawing/2014/main" id="{218DF5D7-14C8-4FC5-B998-235E246BAEA3}"/>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87006</xdr:rowOff>
    </xdr:from>
    <xdr:to>
      <xdr:col>50</xdr:col>
      <xdr:colOff>114300</xdr:colOff>
      <xdr:row>97</xdr:row>
      <xdr:rowOff>169035</xdr:rowOff>
    </xdr:to>
    <xdr:cxnSp macro="">
      <xdr:nvCxnSpPr>
        <xdr:cNvPr id="465" name="直線コネクタ 464">
          <a:extLst>
            <a:ext uri="{FF2B5EF4-FFF2-40B4-BE49-F238E27FC236}">
              <a16:creationId xmlns:a16="http://schemas.microsoft.com/office/drawing/2014/main" id="{95A3F41A-C651-402D-941C-339F21E8EBCE}"/>
            </a:ext>
          </a:extLst>
        </xdr:cNvPr>
        <xdr:cNvCxnSpPr/>
      </xdr:nvCxnSpPr>
      <xdr:spPr>
        <a:xfrm flipV="1">
          <a:off x="8750300" y="16717656"/>
          <a:ext cx="889000" cy="8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6" name="フローチャート: 判断 465">
          <a:extLst>
            <a:ext uri="{FF2B5EF4-FFF2-40B4-BE49-F238E27FC236}">
              <a16:creationId xmlns:a16="http://schemas.microsoft.com/office/drawing/2014/main" id="{A0E5970D-9D21-4889-A4BF-C42FFE968C68}"/>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7" name="テキスト ボックス 466">
          <a:extLst>
            <a:ext uri="{FF2B5EF4-FFF2-40B4-BE49-F238E27FC236}">
              <a16:creationId xmlns:a16="http://schemas.microsoft.com/office/drawing/2014/main" id="{1387C4B4-22B1-4A38-85EE-9660ECAC3CD7}"/>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169035</xdr:rowOff>
    </xdr:from>
    <xdr:to>
      <xdr:col>45</xdr:col>
      <xdr:colOff>177800</xdr:colOff>
      <xdr:row>98</xdr:row>
      <xdr:rowOff>87810</xdr:rowOff>
    </xdr:to>
    <xdr:cxnSp macro="">
      <xdr:nvCxnSpPr>
        <xdr:cNvPr id="468" name="直線コネクタ 467">
          <a:extLst>
            <a:ext uri="{FF2B5EF4-FFF2-40B4-BE49-F238E27FC236}">
              <a16:creationId xmlns:a16="http://schemas.microsoft.com/office/drawing/2014/main" id="{E26B4E3D-9A45-4085-AC2C-461A77F4D2D3}"/>
            </a:ext>
          </a:extLst>
        </xdr:cNvPr>
        <xdr:cNvCxnSpPr/>
      </xdr:nvCxnSpPr>
      <xdr:spPr>
        <a:xfrm flipV="1">
          <a:off x="7861300" y="16799685"/>
          <a:ext cx="889000" cy="9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9" name="フローチャート: 判断 468">
          <a:extLst>
            <a:ext uri="{FF2B5EF4-FFF2-40B4-BE49-F238E27FC236}">
              <a16:creationId xmlns:a16="http://schemas.microsoft.com/office/drawing/2014/main" id="{116A8875-1CE6-419B-A988-37FBCBC7D299}"/>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70" name="テキスト ボックス 469">
          <a:extLst>
            <a:ext uri="{FF2B5EF4-FFF2-40B4-BE49-F238E27FC236}">
              <a16:creationId xmlns:a16="http://schemas.microsoft.com/office/drawing/2014/main" id="{11299171-8C36-4F72-9314-C635C0512D2E}"/>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5933</xdr:rowOff>
    </xdr:from>
    <xdr:to>
      <xdr:col>41</xdr:col>
      <xdr:colOff>50800</xdr:colOff>
      <xdr:row>98</xdr:row>
      <xdr:rowOff>87810</xdr:rowOff>
    </xdr:to>
    <xdr:cxnSp macro="">
      <xdr:nvCxnSpPr>
        <xdr:cNvPr id="471" name="直線コネクタ 470">
          <a:extLst>
            <a:ext uri="{FF2B5EF4-FFF2-40B4-BE49-F238E27FC236}">
              <a16:creationId xmlns:a16="http://schemas.microsoft.com/office/drawing/2014/main" id="{B2B54731-381E-4CB2-A0A1-82C009B04F88}"/>
            </a:ext>
          </a:extLst>
        </xdr:cNvPr>
        <xdr:cNvCxnSpPr/>
      </xdr:nvCxnSpPr>
      <xdr:spPr>
        <a:xfrm>
          <a:off x="6972300" y="16808033"/>
          <a:ext cx="889000" cy="8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2" name="フローチャート: 判断 471">
          <a:extLst>
            <a:ext uri="{FF2B5EF4-FFF2-40B4-BE49-F238E27FC236}">
              <a16:creationId xmlns:a16="http://schemas.microsoft.com/office/drawing/2014/main" id="{77E661C3-4DB4-4C7C-B4BA-87A73BD5D7E7}"/>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3" name="テキスト ボックス 472">
          <a:extLst>
            <a:ext uri="{FF2B5EF4-FFF2-40B4-BE49-F238E27FC236}">
              <a16:creationId xmlns:a16="http://schemas.microsoft.com/office/drawing/2014/main" id="{EB188DC9-AB56-46FB-9C6A-5FD898C14F9E}"/>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4" name="フローチャート: 判断 473">
          <a:extLst>
            <a:ext uri="{FF2B5EF4-FFF2-40B4-BE49-F238E27FC236}">
              <a16:creationId xmlns:a16="http://schemas.microsoft.com/office/drawing/2014/main" id="{EFB1F921-850D-4C46-9CDB-A3033700DC9B}"/>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5" name="テキスト ボックス 474">
          <a:extLst>
            <a:ext uri="{FF2B5EF4-FFF2-40B4-BE49-F238E27FC236}">
              <a16:creationId xmlns:a16="http://schemas.microsoft.com/office/drawing/2014/main" id="{19DA7ABE-3918-4328-8B3D-BA63054F735A}"/>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F2A71E0-556D-4074-AF8F-3B0FC374561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2B395D27-90C8-4C6E-A70E-137C32470A9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45B92D3-83EF-450D-BD08-C2F07695BAF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71BF576E-AB85-495D-8F70-E8B145E69E2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A312E9B9-4DED-4B54-8446-72FF5FB4AECA}"/>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16774</xdr:rowOff>
    </xdr:from>
    <xdr:to>
      <xdr:col>55</xdr:col>
      <xdr:colOff>50800</xdr:colOff>
      <xdr:row>98</xdr:row>
      <xdr:rowOff>118374</xdr:rowOff>
    </xdr:to>
    <xdr:sp macro="" textlink="">
      <xdr:nvSpPr>
        <xdr:cNvPr id="481" name="楕円 480">
          <a:extLst>
            <a:ext uri="{FF2B5EF4-FFF2-40B4-BE49-F238E27FC236}">
              <a16:creationId xmlns:a16="http://schemas.microsoft.com/office/drawing/2014/main" id="{90177AF0-10C1-40FA-BEB0-AC9B6F628448}"/>
            </a:ext>
          </a:extLst>
        </xdr:cNvPr>
        <xdr:cNvSpPr/>
      </xdr:nvSpPr>
      <xdr:spPr>
        <a:xfrm>
          <a:off x="10426700" y="1681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103151</xdr:rowOff>
    </xdr:from>
    <xdr:ext cx="534377" cy="259045"/>
    <xdr:sp macro="" textlink="">
      <xdr:nvSpPr>
        <xdr:cNvPr id="482" name="普通建設事業費 （ うち更新整備　）該当値テキスト">
          <a:extLst>
            <a:ext uri="{FF2B5EF4-FFF2-40B4-BE49-F238E27FC236}">
              <a16:creationId xmlns:a16="http://schemas.microsoft.com/office/drawing/2014/main" id="{3173A074-2B26-43EC-B150-3A221EA6A092}"/>
            </a:ext>
          </a:extLst>
        </xdr:cNvPr>
        <xdr:cNvSpPr txBox="1"/>
      </xdr:nvSpPr>
      <xdr:spPr>
        <a:xfrm>
          <a:off x="10528300" y="167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36206</xdr:rowOff>
    </xdr:from>
    <xdr:to>
      <xdr:col>50</xdr:col>
      <xdr:colOff>165100</xdr:colOff>
      <xdr:row>97</xdr:row>
      <xdr:rowOff>137806</xdr:rowOff>
    </xdr:to>
    <xdr:sp macro="" textlink="">
      <xdr:nvSpPr>
        <xdr:cNvPr id="483" name="楕円 482">
          <a:extLst>
            <a:ext uri="{FF2B5EF4-FFF2-40B4-BE49-F238E27FC236}">
              <a16:creationId xmlns:a16="http://schemas.microsoft.com/office/drawing/2014/main" id="{0F7E05B7-79DC-4089-846E-4730BB29B54D}"/>
            </a:ext>
          </a:extLst>
        </xdr:cNvPr>
        <xdr:cNvSpPr/>
      </xdr:nvSpPr>
      <xdr:spPr>
        <a:xfrm>
          <a:off x="9588500" y="1666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154333</xdr:rowOff>
    </xdr:from>
    <xdr:ext cx="599010" cy="259045"/>
    <xdr:sp macro="" textlink="">
      <xdr:nvSpPr>
        <xdr:cNvPr id="484" name="テキスト ボックス 483">
          <a:extLst>
            <a:ext uri="{FF2B5EF4-FFF2-40B4-BE49-F238E27FC236}">
              <a16:creationId xmlns:a16="http://schemas.microsoft.com/office/drawing/2014/main" id="{44E868E3-3550-401F-8F3C-5BAE332F4D8C}"/>
            </a:ext>
          </a:extLst>
        </xdr:cNvPr>
        <xdr:cNvSpPr txBox="1"/>
      </xdr:nvSpPr>
      <xdr:spPr>
        <a:xfrm>
          <a:off x="9339795" y="1644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118235</xdr:rowOff>
    </xdr:from>
    <xdr:to>
      <xdr:col>46</xdr:col>
      <xdr:colOff>38100</xdr:colOff>
      <xdr:row>98</xdr:row>
      <xdr:rowOff>48385</xdr:rowOff>
    </xdr:to>
    <xdr:sp macro="" textlink="">
      <xdr:nvSpPr>
        <xdr:cNvPr id="485" name="楕円 484">
          <a:extLst>
            <a:ext uri="{FF2B5EF4-FFF2-40B4-BE49-F238E27FC236}">
              <a16:creationId xmlns:a16="http://schemas.microsoft.com/office/drawing/2014/main" id="{47D74BA7-0E23-4953-A3CB-84A3C2BCD3AE}"/>
            </a:ext>
          </a:extLst>
        </xdr:cNvPr>
        <xdr:cNvSpPr/>
      </xdr:nvSpPr>
      <xdr:spPr>
        <a:xfrm>
          <a:off x="8699500" y="1674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64912</xdr:rowOff>
    </xdr:from>
    <xdr:ext cx="599010" cy="259045"/>
    <xdr:sp macro="" textlink="">
      <xdr:nvSpPr>
        <xdr:cNvPr id="486" name="テキスト ボックス 485">
          <a:extLst>
            <a:ext uri="{FF2B5EF4-FFF2-40B4-BE49-F238E27FC236}">
              <a16:creationId xmlns:a16="http://schemas.microsoft.com/office/drawing/2014/main" id="{04722826-CD44-4C5B-A201-291E906118D5}"/>
            </a:ext>
          </a:extLst>
        </xdr:cNvPr>
        <xdr:cNvSpPr txBox="1"/>
      </xdr:nvSpPr>
      <xdr:spPr>
        <a:xfrm>
          <a:off x="8450795" y="1652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37010</xdr:rowOff>
    </xdr:from>
    <xdr:to>
      <xdr:col>41</xdr:col>
      <xdr:colOff>101600</xdr:colOff>
      <xdr:row>98</xdr:row>
      <xdr:rowOff>138610</xdr:rowOff>
    </xdr:to>
    <xdr:sp macro="" textlink="">
      <xdr:nvSpPr>
        <xdr:cNvPr id="487" name="楕円 486">
          <a:extLst>
            <a:ext uri="{FF2B5EF4-FFF2-40B4-BE49-F238E27FC236}">
              <a16:creationId xmlns:a16="http://schemas.microsoft.com/office/drawing/2014/main" id="{77CA4CF1-1C70-4635-AA5F-F9926B113A17}"/>
            </a:ext>
          </a:extLst>
        </xdr:cNvPr>
        <xdr:cNvSpPr/>
      </xdr:nvSpPr>
      <xdr:spPr>
        <a:xfrm>
          <a:off x="7810500" y="1683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129737</xdr:rowOff>
    </xdr:from>
    <xdr:ext cx="534377" cy="259045"/>
    <xdr:sp macro="" textlink="">
      <xdr:nvSpPr>
        <xdr:cNvPr id="488" name="テキスト ボックス 487">
          <a:extLst>
            <a:ext uri="{FF2B5EF4-FFF2-40B4-BE49-F238E27FC236}">
              <a16:creationId xmlns:a16="http://schemas.microsoft.com/office/drawing/2014/main" id="{2D018FC8-2E3B-47EC-9845-94D0716B7041}"/>
            </a:ext>
          </a:extLst>
        </xdr:cNvPr>
        <xdr:cNvSpPr txBox="1"/>
      </xdr:nvSpPr>
      <xdr:spPr>
        <a:xfrm>
          <a:off x="7594111" y="1693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126583</xdr:rowOff>
    </xdr:from>
    <xdr:to>
      <xdr:col>36</xdr:col>
      <xdr:colOff>165100</xdr:colOff>
      <xdr:row>98</xdr:row>
      <xdr:rowOff>56733</xdr:rowOff>
    </xdr:to>
    <xdr:sp macro="" textlink="">
      <xdr:nvSpPr>
        <xdr:cNvPr id="489" name="楕円 488">
          <a:extLst>
            <a:ext uri="{FF2B5EF4-FFF2-40B4-BE49-F238E27FC236}">
              <a16:creationId xmlns:a16="http://schemas.microsoft.com/office/drawing/2014/main" id="{17BE4FD7-2369-4B98-8D0D-89D2949C2B1F}"/>
            </a:ext>
          </a:extLst>
        </xdr:cNvPr>
        <xdr:cNvSpPr/>
      </xdr:nvSpPr>
      <xdr:spPr>
        <a:xfrm>
          <a:off x="6921500" y="1675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47860</xdr:rowOff>
    </xdr:from>
    <xdr:ext cx="599010" cy="259045"/>
    <xdr:sp macro="" textlink="">
      <xdr:nvSpPr>
        <xdr:cNvPr id="490" name="テキスト ボックス 489">
          <a:extLst>
            <a:ext uri="{FF2B5EF4-FFF2-40B4-BE49-F238E27FC236}">
              <a16:creationId xmlns:a16="http://schemas.microsoft.com/office/drawing/2014/main" id="{FB8A54BE-9697-4795-B001-E6AF0445E326}"/>
            </a:ext>
          </a:extLst>
        </xdr:cNvPr>
        <xdr:cNvSpPr txBox="1"/>
      </xdr:nvSpPr>
      <xdr:spPr>
        <a:xfrm>
          <a:off x="6672795" y="168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5E4F9D5E-869A-445B-B3E5-DCD73489136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F68BB17-5495-426D-A379-FB8A22A25AF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C36AC497-FD83-4A6F-BDA8-08BA03BAE25F}"/>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D481A851-6651-40F1-9EF0-8E42D780204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20F0C023-1508-4B8C-B897-7A46FB78241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50354B41-B6B9-42A1-9311-4C1BACF5FA55}"/>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15DF6DE8-00B7-4D1E-A7A4-9E4E16A15C18}"/>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C7B9E777-570D-48A6-87FD-408F0C238A7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C60DE221-0D5A-429A-A1D9-AD1F6FF00C6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1E81CC69-F1A0-4DEE-BE56-D1999C4CC8C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DF8ABC91-0B89-407A-87F3-183F4C6DA7DF}"/>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9B97CAEB-086A-44F7-9A35-0AABEE7B491D}"/>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DD55E76A-DC39-4024-80CF-4A073EA3E81D}"/>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52105AA0-7ED3-4BD3-B927-36E013A664FF}"/>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D0EACC9F-615A-4D16-B4C6-79DC129421CC}"/>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CC9751E4-493F-4EE5-B91D-6BF94FF49A15}"/>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BF8C617C-BF4A-45B9-8EB0-93090C53C97A}"/>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EF250A88-90F9-4FCB-A6FB-20FBBAE9684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3539F543-A083-4709-837A-3B483C1D8C39}"/>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a16="http://schemas.microsoft.com/office/drawing/2014/main" id="{66903737-83B8-4C94-8BDE-2F630E96289E}"/>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78AF7096-4202-4906-81ED-53909D1AF87D}"/>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84572BAA-5304-430F-A785-C399956DE2CD}"/>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B334347D-39D0-466A-BAB7-115EA063956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4040C9B-6B17-408D-9E21-BC7BE9B7D7DF}"/>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807B6071-3F64-4EA0-978D-C1829E1BDDB7}"/>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B9C4226B-90E4-43E9-AC39-D514B48F4EC1}"/>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47F56DA8-7AB2-4A24-916D-12BF6A031FF8}"/>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2046DD7-27A8-4747-B55A-7D89D788415C}"/>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9" name="災害復旧事業費最大値テキスト">
          <a:extLst>
            <a:ext uri="{FF2B5EF4-FFF2-40B4-BE49-F238E27FC236}">
              <a16:creationId xmlns:a16="http://schemas.microsoft.com/office/drawing/2014/main" id="{24011A37-D727-45C6-8BB5-660EAB84D028}"/>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20" name="直線コネクタ 519">
          <a:extLst>
            <a:ext uri="{FF2B5EF4-FFF2-40B4-BE49-F238E27FC236}">
              <a16:creationId xmlns:a16="http://schemas.microsoft.com/office/drawing/2014/main" id="{21812385-73DF-45CA-AB6C-563E50F62F8E}"/>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A567AFE4-BBC1-413D-8692-1FF4A7ACC5F1}"/>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2" name="災害復旧事業費平均値テキスト">
          <a:extLst>
            <a:ext uri="{FF2B5EF4-FFF2-40B4-BE49-F238E27FC236}">
              <a16:creationId xmlns:a16="http://schemas.microsoft.com/office/drawing/2014/main" id="{AB0764FE-31C8-46F6-9B1B-8C107AFA806F}"/>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3" name="フローチャート: 判断 522">
          <a:extLst>
            <a:ext uri="{FF2B5EF4-FFF2-40B4-BE49-F238E27FC236}">
              <a16:creationId xmlns:a16="http://schemas.microsoft.com/office/drawing/2014/main" id="{6B7A8C3B-A240-49BF-BACB-DE6F0BF35212}"/>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68F80E8C-76E6-4BE5-BFA6-2DCE64B3C285}"/>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5" name="フローチャート: 判断 524">
          <a:extLst>
            <a:ext uri="{FF2B5EF4-FFF2-40B4-BE49-F238E27FC236}">
              <a16:creationId xmlns:a16="http://schemas.microsoft.com/office/drawing/2014/main" id="{B7354FB9-E6DB-44BF-8B41-7CBD1A6370E6}"/>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6" name="テキスト ボックス 525">
          <a:extLst>
            <a:ext uri="{FF2B5EF4-FFF2-40B4-BE49-F238E27FC236}">
              <a16:creationId xmlns:a16="http://schemas.microsoft.com/office/drawing/2014/main" id="{806F5CD0-58C6-4FB3-A36E-9CE6F21FEEE4}"/>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8300A19-A4FB-4435-BBD4-1D8BA9582236}"/>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8" name="フローチャート: 判断 527">
          <a:extLst>
            <a:ext uri="{FF2B5EF4-FFF2-40B4-BE49-F238E27FC236}">
              <a16:creationId xmlns:a16="http://schemas.microsoft.com/office/drawing/2014/main" id="{0D59E82C-8F6E-43EF-A3B7-121020B2DE87}"/>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9" name="テキスト ボックス 528">
          <a:extLst>
            <a:ext uri="{FF2B5EF4-FFF2-40B4-BE49-F238E27FC236}">
              <a16:creationId xmlns:a16="http://schemas.microsoft.com/office/drawing/2014/main" id="{00A1F466-F4BE-451C-A16E-8EACBC0E2A6B}"/>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56124DD9-314E-43DB-9382-A05E2BF343E6}"/>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31" name="フローチャート: 判断 530">
          <a:extLst>
            <a:ext uri="{FF2B5EF4-FFF2-40B4-BE49-F238E27FC236}">
              <a16:creationId xmlns:a16="http://schemas.microsoft.com/office/drawing/2014/main" id="{C8518BEB-DD27-43AD-B083-B0D947FDF3FC}"/>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2" name="テキスト ボックス 531">
          <a:extLst>
            <a:ext uri="{FF2B5EF4-FFF2-40B4-BE49-F238E27FC236}">
              <a16:creationId xmlns:a16="http://schemas.microsoft.com/office/drawing/2014/main" id="{7CCC26D4-8227-4985-AACB-A5EF8E8037E1}"/>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3" name="フローチャート: 判断 532">
          <a:extLst>
            <a:ext uri="{FF2B5EF4-FFF2-40B4-BE49-F238E27FC236}">
              <a16:creationId xmlns:a16="http://schemas.microsoft.com/office/drawing/2014/main" id="{07C37503-F731-4EA6-A71A-577F9C6F0681}"/>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4" name="テキスト ボックス 533">
          <a:extLst>
            <a:ext uri="{FF2B5EF4-FFF2-40B4-BE49-F238E27FC236}">
              <a16:creationId xmlns:a16="http://schemas.microsoft.com/office/drawing/2014/main" id="{50BDC61C-9589-4991-9623-98203347D529}"/>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A0E09E16-A88E-434F-9F66-53081D2E78A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ED430EBA-4BC2-4E0A-92E2-455BE0A2CFC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5C8B6989-F21C-400C-9448-FFD4A8D7AB9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16A1052A-83D8-44BD-8951-3D5C6CA4265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C15FD887-40AC-43CF-843C-513A49FE25C5}"/>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CA7FE681-CF9C-4D52-916C-CAE5A31913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1" name="災害復旧事業費該当値テキスト">
          <a:extLst>
            <a:ext uri="{FF2B5EF4-FFF2-40B4-BE49-F238E27FC236}">
              <a16:creationId xmlns:a16="http://schemas.microsoft.com/office/drawing/2014/main" id="{E3FB9183-A02F-432E-9037-6E126FA7E0B3}"/>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550DDEE-7AF9-4056-8CA6-20B3CFC84FD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A4123CD3-C825-4B1B-8C8F-BC4CA6451B63}"/>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99684CF9-DF6F-4B73-8656-7C42E76DE456}"/>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63B9ED43-BD2A-4DF5-980D-23B2AF4324A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E5415069-349B-4669-8CD5-B9620C3B9FE4}"/>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BDE6638-64E5-4565-B034-7259B9B5C5BC}"/>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5FA2E38A-8C56-4106-AB49-E55B97E3774D}"/>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C1BCE46B-9143-43CF-AE7F-96227F524C1B}"/>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8A6A664E-7EAF-4A0C-BC1E-AFBB6E66659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1D1341E6-0BDA-4B9F-B9B4-27FA5500330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6F918FAC-3CC7-45E9-8675-9C989C6F3E5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600182EB-0A37-46A9-9305-3CE0425A31A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3DEA9CC-DA26-402E-AA8C-F80A570CAEC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FE01C8F6-3BEB-4A88-914E-927B7F119F6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4F587199-38E0-4F80-BF98-74A92FC37AE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73423114-2597-47AA-BD27-8F1EF4F089D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55204DE8-9307-4A6F-9313-433294956789}"/>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C33E4572-6A16-4732-BE7A-637A767252D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32A912E-48DC-4037-A910-35BB155B26ED}"/>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1" name="テキスト ボックス 560">
          <a:extLst>
            <a:ext uri="{FF2B5EF4-FFF2-40B4-BE49-F238E27FC236}">
              <a16:creationId xmlns:a16="http://schemas.microsoft.com/office/drawing/2014/main" id="{14FAC67A-81DA-420A-BCDC-706318C3C6F3}"/>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3712A66A-4E32-48C3-BA88-D695EA6F29B5}"/>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3" name="テキスト ボックス 562">
          <a:extLst>
            <a:ext uri="{FF2B5EF4-FFF2-40B4-BE49-F238E27FC236}">
              <a16:creationId xmlns:a16="http://schemas.microsoft.com/office/drawing/2014/main" id="{EF1F0A0B-D795-4D7B-AD88-77D4162929F6}"/>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FF0038A1-3502-4B58-BD03-869E00C4347F}"/>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5" name="テキスト ボックス 564">
          <a:extLst>
            <a:ext uri="{FF2B5EF4-FFF2-40B4-BE49-F238E27FC236}">
              <a16:creationId xmlns:a16="http://schemas.microsoft.com/office/drawing/2014/main" id="{B4954795-DF48-4DFE-879C-1FBA3BFF3326}"/>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DF05F6E9-FD97-40C7-A673-CCB46D1D8103}"/>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7" name="テキスト ボックス 566">
          <a:extLst>
            <a:ext uri="{FF2B5EF4-FFF2-40B4-BE49-F238E27FC236}">
              <a16:creationId xmlns:a16="http://schemas.microsoft.com/office/drawing/2014/main" id="{40467BED-BCF4-4C75-B20B-090DB5D21704}"/>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CED0FEB-8139-49EF-BBD6-F2DB0B4BDB3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D54AE88E-4362-43AB-A914-1511E81B4895}"/>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36F38CA8-7EE3-45E7-BCB3-AB70CDABA1F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71" name="直線コネクタ 570">
          <a:extLst>
            <a:ext uri="{FF2B5EF4-FFF2-40B4-BE49-F238E27FC236}">
              <a16:creationId xmlns:a16="http://schemas.microsoft.com/office/drawing/2014/main" id="{895085DB-CA1A-4DCA-9338-93E5FCDE96B3}"/>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2" name="失業対策事業費最小値テキスト">
          <a:extLst>
            <a:ext uri="{FF2B5EF4-FFF2-40B4-BE49-F238E27FC236}">
              <a16:creationId xmlns:a16="http://schemas.microsoft.com/office/drawing/2014/main" id="{9B5D92D7-53A5-4786-845C-B8549AD53696}"/>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6F19E3ED-15F4-49D7-B1C1-E1CA55FF8E39}"/>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4" name="失業対策事業費最大値テキスト">
          <a:extLst>
            <a:ext uri="{FF2B5EF4-FFF2-40B4-BE49-F238E27FC236}">
              <a16:creationId xmlns:a16="http://schemas.microsoft.com/office/drawing/2014/main" id="{DFB030F5-05A3-45F5-961C-E83C138745AE}"/>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5" name="直線コネクタ 574">
          <a:extLst>
            <a:ext uri="{FF2B5EF4-FFF2-40B4-BE49-F238E27FC236}">
              <a16:creationId xmlns:a16="http://schemas.microsoft.com/office/drawing/2014/main" id="{75B49128-60DC-4FED-AC4C-5E189212E697}"/>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6" name="直線コネクタ 575">
          <a:extLst>
            <a:ext uri="{FF2B5EF4-FFF2-40B4-BE49-F238E27FC236}">
              <a16:creationId xmlns:a16="http://schemas.microsoft.com/office/drawing/2014/main" id="{1F1F1FF1-ADF3-4375-BACE-E1C2B74457D9}"/>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7" name="失業対策事業費平均値テキスト">
          <a:extLst>
            <a:ext uri="{FF2B5EF4-FFF2-40B4-BE49-F238E27FC236}">
              <a16:creationId xmlns:a16="http://schemas.microsoft.com/office/drawing/2014/main" id="{DD9798EF-A3A1-49BE-9A2B-F52366E8C443}"/>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8" name="フローチャート: 判断 577">
          <a:extLst>
            <a:ext uri="{FF2B5EF4-FFF2-40B4-BE49-F238E27FC236}">
              <a16:creationId xmlns:a16="http://schemas.microsoft.com/office/drawing/2014/main" id="{32F26030-8176-4609-9E65-8AAEEC3C9DEC}"/>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9" name="直線コネクタ 578">
          <a:extLst>
            <a:ext uri="{FF2B5EF4-FFF2-40B4-BE49-F238E27FC236}">
              <a16:creationId xmlns:a16="http://schemas.microsoft.com/office/drawing/2014/main" id="{50DEDE5D-DD90-47CE-A5DC-9CAE117CCCF8}"/>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80" name="フローチャート: 判断 579">
          <a:extLst>
            <a:ext uri="{FF2B5EF4-FFF2-40B4-BE49-F238E27FC236}">
              <a16:creationId xmlns:a16="http://schemas.microsoft.com/office/drawing/2014/main" id="{225F32F8-2192-4DC5-AE01-B70A185710C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9558F196-3C94-48BC-8007-F7685F79F69B}"/>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2" name="直線コネクタ 581">
          <a:extLst>
            <a:ext uri="{FF2B5EF4-FFF2-40B4-BE49-F238E27FC236}">
              <a16:creationId xmlns:a16="http://schemas.microsoft.com/office/drawing/2014/main" id="{2D6E5016-0EDC-4773-A072-F4DD27CE9F93}"/>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3" name="フローチャート: 判断 582">
          <a:extLst>
            <a:ext uri="{FF2B5EF4-FFF2-40B4-BE49-F238E27FC236}">
              <a16:creationId xmlns:a16="http://schemas.microsoft.com/office/drawing/2014/main" id="{07FA29D6-8958-4301-B497-16EBB0FEA07B}"/>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8CAEA225-1730-43C4-80D7-285F54DD1748}"/>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5" name="直線コネクタ 584">
          <a:extLst>
            <a:ext uri="{FF2B5EF4-FFF2-40B4-BE49-F238E27FC236}">
              <a16:creationId xmlns:a16="http://schemas.microsoft.com/office/drawing/2014/main" id="{E3832BCF-2806-4FA3-96FA-56F1B668FC9E}"/>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6" name="フローチャート: 判断 585">
          <a:extLst>
            <a:ext uri="{FF2B5EF4-FFF2-40B4-BE49-F238E27FC236}">
              <a16:creationId xmlns:a16="http://schemas.microsoft.com/office/drawing/2014/main" id="{22B54D21-82C0-4A52-9437-23A89554CA48}"/>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7" name="テキスト ボックス 586">
          <a:extLst>
            <a:ext uri="{FF2B5EF4-FFF2-40B4-BE49-F238E27FC236}">
              <a16:creationId xmlns:a16="http://schemas.microsoft.com/office/drawing/2014/main" id="{462961CD-FA29-4221-8B1D-8CB9D0D3672D}"/>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8" name="フローチャート: 判断 587">
          <a:extLst>
            <a:ext uri="{FF2B5EF4-FFF2-40B4-BE49-F238E27FC236}">
              <a16:creationId xmlns:a16="http://schemas.microsoft.com/office/drawing/2014/main" id="{75400F74-5E81-4210-B0D8-DC87F1D51249}"/>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9" name="テキスト ボックス 588">
          <a:extLst>
            <a:ext uri="{FF2B5EF4-FFF2-40B4-BE49-F238E27FC236}">
              <a16:creationId xmlns:a16="http://schemas.microsoft.com/office/drawing/2014/main" id="{AB3B3F6F-20B9-4671-BE45-234C4C7AB2B2}"/>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FE3CB66-6B58-471A-8F67-465CFE46DE4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6F8B61C9-8959-4369-BEBB-23B3E853335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184A32A2-35F2-4CCB-B595-6133942B059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836710B5-1E18-4039-AF5C-F8D5DE58590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8EC2ADFE-0763-4FD1-B9CC-CF312CBA3A5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5" name="楕円 594">
          <a:extLst>
            <a:ext uri="{FF2B5EF4-FFF2-40B4-BE49-F238E27FC236}">
              <a16:creationId xmlns:a16="http://schemas.microsoft.com/office/drawing/2014/main" id="{97BAE462-3739-45DC-94AD-49772EDBF063}"/>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6" name="失業対策事業費該当値テキスト">
          <a:extLst>
            <a:ext uri="{FF2B5EF4-FFF2-40B4-BE49-F238E27FC236}">
              <a16:creationId xmlns:a16="http://schemas.microsoft.com/office/drawing/2014/main" id="{E7CF9469-172D-4312-A116-4B3300F76D92}"/>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7" name="楕円 596">
          <a:extLst>
            <a:ext uri="{FF2B5EF4-FFF2-40B4-BE49-F238E27FC236}">
              <a16:creationId xmlns:a16="http://schemas.microsoft.com/office/drawing/2014/main" id="{00F6DF15-C92D-4E98-A83A-B56E70986DF1}"/>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BFF25E8-1B51-4983-A057-D19B6505B712}"/>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9" name="楕円 598">
          <a:extLst>
            <a:ext uri="{FF2B5EF4-FFF2-40B4-BE49-F238E27FC236}">
              <a16:creationId xmlns:a16="http://schemas.microsoft.com/office/drawing/2014/main" id="{EA069601-F4BA-4242-B45B-096AC09E35B5}"/>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60FB2F6F-A176-48B6-873C-69CCED41A5E1}"/>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601" name="楕円 600">
          <a:extLst>
            <a:ext uri="{FF2B5EF4-FFF2-40B4-BE49-F238E27FC236}">
              <a16:creationId xmlns:a16="http://schemas.microsoft.com/office/drawing/2014/main" id="{4EC32922-9C50-47B7-9FDE-423EEE312DAA}"/>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2" name="テキスト ボックス 601">
          <a:extLst>
            <a:ext uri="{FF2B5EF4-FFF2-40B4-BE49-F238E27FC236}">
              <a16:creationId xmlns:a16="http://schemas.microsoft.com/office/drawing/2014/main" id="{31758155-B09B-4BA7-A268-3BC104CEFC55}"/>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3" name="楕円 602">
          <a:extLst>
            <a:ext uri="{FF2B5EF4-FFF2-40B4-BE49-F238E27FC236}">
              <a16:creationId xmlns:a16="http://schemas.microsoft.com/office/drawing/2014/main" id="{CC483FB9-7D4B-4E10-A517-19CAFFB8C57F}"/>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4" name="テキスト ボックス 603">
          <a:extLst>
            <a:ext uri="{FF2B5EF4-FFF2-40B4-BE49-F238E27FC236}">
              <a16:creationId xmlns:a16="http://schemas.microsoft.com/office/drawing/2014/main" id="{EEB14117-123D-49AC-87C4-6DF20951EB23}"/>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E7230EB2-62D1-4C35-8A1E-316B5D6B1DA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3BAF5E43-F486-4348-81E1-1CE8A2AA4BD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6524EBE1-DA46-44D5-BE6B-1BA405E16B1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1065117F-755D-46EA-ABF7-09FF1F02F6C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92E63C2D-63E0-4450-BFA3-948C79B5851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88671F-FB94-402D-9CAF-DC051E23D79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DF627C38-990B-4F9D-9DA0-D258A9BFD2A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7EE754BE-6CC7-4EBC-9C7D-2BC2C7CA9A4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F562F498-9FD7-4B68-A437-ED11FF0394C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198A4EE4-FF0C-48A3-80B2-3ECE52CC36F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E34A1141-DDDE-44DF-9CC1-B9AB37E57A6A}"/>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693EA387-BB25-48DA-9E77-D05CF5FA154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5553A82E-C1CD-4699-96E5-9DC703F07DDD}"/>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8" name="テキスト ボックス 617">
          <a:extLst>
            <a:ext uri="{FF2B5EF4-FFF2-40B4-BE49-F238E27FC236}">
              <a16:creationId xmlns:a16="http://schemas.microsoft.com/office/drawing/2014/main" id="{9FDB4D57-01E8-492C-B690-67D708A569E7}"/>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1CA3E64-CADF-45F3-A356-FFE23EE84D04}"/>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0" name="テキスト ボックス 619">
          <a:extLst>
            <a:ext uri="{FF2B5EF4-FFF2-40B4-BE49-F238E27FC236}">
              <a16:creationId xmlns:a16="http://schemas.microsoft.com/office/drawing/2014/main" id="{48074274-9AF1-40DA-80C3-BD3014A094E8}"/>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435EFE98-45CE-4DE3-B23B-B50AB4F44A36}"/>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2" name="テキスト ボックス 621">
          <a:extLst>
            <a:ext uri="{FF2B5EF4-FFF2-40B4-BE49-F238E27FC236}">
              <a16:creationId xmlns:a16="http://schemas.microsoft.com/office/drawing/2014/main" id="{AAFB70FF-CF54-4909-871A-D26750B8DF0D}"/>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31A0CC3F-24B7-48F4-B7C5-AB5BE72E5CD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E3F2CDE8-1D37-4C71-80BD-475922A6B017}"/>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BB23241B-34EA-4493-8BB0-33629E934F4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6" name="直線コネクタ 625">
          <a:extLst>
            <a:ext uri="{FF2B5EF4-FFF2-40B4-BE49-F238E27FC236}">
              <a16:creationId xmlns:a16="http://schemas.microsoft.com/office/drawing/2014/main" id="{ABE8D5A2-D3D2-4DE3-9CDF-B199BEF88B4F}"/>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7" name="公債費最小値テキスト">
          <a:extLst>
            <a:ext uri="{FF2B5EF4-FFF2-40B4-BE49-F238E27FC236}">
              <a16:creationId xmlns:a16="http://schemas.microsoft.com/office/drawing/2014/main" id="{B3C615B3-5AE6-4443-AC33-27CF7BFFA295}"/>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8" name="直線コネクタ 627">
          <a:extLst>
            <a:ext uri="{FF2B5EF4-FFF2-40B4-BE49-F238E27FC236}">
              <a16:creationId xmlns:a16="http://schemas.microsoft.com/office/drawing/2014/main" id="{28EF33D3-F732-4DCB-B36A-271D245C1226}"/>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9" name="公債費最大値テキスト">
          <a:extLst>
            <a:ext uri="{FF2B5EF4-FFF2-40B4-BE49-F238E27FC236}">
              <a16:creationId xmlns:a16="http://schemas.microsoft.com/office/drawing/2014/main" id="{A4F343CD-16FF-4771-A6CF-58FDC8172E33}"/>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30" name="直線コネクタ 629">
          <a:extLst>
            <a:ext uri="{FF2B5EF4-FFF2-40B4-BE49-F238E27FC236}">
              <a16:creationId xmlns:a16="http://schemas.microsoft.com/office/drawing/2014/main" id="{F64CBDE5-8339-4E15-A796-CF944B4C612B}"/>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64719</xdr:rowOff>
    </xdr:from>
    <xdr:to>
      <xdr:col>85</xdr:col>
      <xdr:colOff>127000</xdr:colOff>
      <xdr:row>72</xdr:row>
      <xdr:rowOff>139915</xdr:rowOff>
    </xdr:to>
    <xdr:cxnSp macro="">
      <xdr:nvCxnSpPr>
        <xdr:cNvPr id="631" name="直線コネクタ 630">
          <a:extLst>
            <a:ext uri="{FF2B5EF4-FFF2-40B4-BE49-F238E27FC236}">
              <a16:creationId xmlns:a16="http://schemas.microsoft.com/office/drawing/2014/main" id="{290C4C35-FC28-45CD-BEE4-AD336262BEB5}"/>
            </a:ext>
          </a:extLst>
        </xdr:cNvPr>
        <xdr:cNvCxnSpPr/>
      </xdr:nvCxnSpPr>
      <xdr:spPr>
        <a:xfrm flipV="1">
          <a:off x="15481300" y="12409119"/>
          <a:ext cx="838200" cy="7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2" name="公債費平均値テキスト">
          <a:extLst>
            <a:ext uri="{FF2B5EF4-FFF2-40B4-BE49-F238E27FC236}">
              <a16:creationId xmlns:a16="http://schemas.microsoft.com/office/drawing/2014/main" id="{8B47ADD7-FD57-4F2D-9F0F-6ED984902003}"/>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3" name="フローチャート: 判断 632">
          <a:extLst>
            <a:ext uri="{FF2B5EF4-FFF2-40B4-BE49-F238E27FC236}">
              <a16:creationId xmlns:a16="http://schemas.microsoft.com/office/drawing/2014/main" id="{DDB605C2-FA77-4E9F-A7AD-694B7C3F9187}"/>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115862</xdr:rowOff>
    </xdr:from>
    <xdr:to>
      <xdr:col>81</xdr:col>
      <xdr:colOff>50800</xdr:colOff>
      <xdr:row>72</xdr:row>
      <xdr:rowOff>139915</xdr:rowOff>
    </xdr:to>
    <xdr:cxnSp macro="">
      <xdr:nvCxnSpPr>
        <xdr:cNvPr id="634" name="直線コネクタ 633">
          <a:extLst>
            <a:ext uri="{FF2B5EF4-FFF2-40B4-BE49-F238E27FC236}">
              <a16:creationId xmlns:a16="http://schemas.microsoft.com/office/drawing/2014/main" id="{C311152F-158C-4656-8C3D-4F91C07D24B1}"/>
            </a:ext>
          </a:extLst>
        </xdr:cNvPr>
        <xdr:cNvCxnSpPr/>
      </xdr:nvCxnSpPr>
      <xdr:spPr>
        <a:xfrm>
          <a:off x="14592300" y="12460262"/>
          <a:ext cx="889000" cy="2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5" name="フローチャート: 判断 634">
          <a:extLst>
            <a:ext uri="{FF2B5EF4-FFF2-40B4-BE49-F238E27FC236}">
              <a16:creationId xmlns:a16="http://schemas.microsoft.com/office/drawing/2014/main" id="{3068185A-823D-4AA3-8793-F8D2F82B0B04}"/>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6" name="テキスト ボックス 635">
          <a:extLst>
            <a:ext uri="{FF2B5EF4-FFF2-40B4-BE49-F238E27FC236}">
              <a16:creationId xmlns:a16="http://schemas.microsoft.com/office/drawing/2014/main" id="{6E4273FC-E794-4A3F-8984-D2438A3BC40D}"/>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107856</xdr:rowOff>
    </xdr:from>
    <xdr:to>
      <xdr:col>76</xdr:col>
      <xdr:colOff>114300</xdr:colOff>
      <xdr:row>72</xdr:row>
      <xdr:rowOff>115862</xdr:rowOff>
    </xdr:to>
    <xdr:cxnSp macro="">
      <xdr:nvCxnSpPr>
        <xdr:cNvPr id="637" name="直線コネクタ 636">
          <a:extLst>
            <a:ext uri="{FF2B5EF4-FFF2-40B4-BE49-F238E27FC236}">
              <a16:creationId xmlns:a16="http://schemas.microsoft.com/office/drawing/2014/main" id="{036359A9-D534-4600-AC8C-FD648A705375}"/>
            </a:ext>
          </a:extLst>
        </xdr:cNvPr>
        <xdr:cNvCxnSpPr/>
      </xdr:nvCxnSpPr>
      <xdr:spPr>
        <a:xfrm>
          <a:off x="13703300" y="12452256"/>
          <a:ext cx="889000" cy="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8" name="フローチャート: 判断 637">
          <a:extLst>
            <a:ext uri="{FF2B5EF4-FFF2-40B4-BE49-F238E27FC236}">
              <a16:creationId xmlns:a16="http://schemas.microsoft.com/office/drawing/2014/main" id="{B1411682-A848-4639-AE5D-E961B6965516}"/>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9" name="テキスト ボックス 638">
          <a:extLst>
            <a:ext uri="{FF2B5EF4-FFF2-40B4-BE49-F238E27FC236}">
              <a16:creationId xmlns:a16="http://schemas.microsoft.com/office/drawing/2014/main" id="{64540BEC-3D97-4CA9-86F0-1B4B6DAF6C4F}"/>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107856</xdr:rowOff>
    </xdr:from>
    <xdr:to>
      <xdr:col>71</xdr:col>
      <xdr:colOff>177800</xdr:colOff>
      <xdr:row>72</xdr:row>
      <xdr:rowOff>163392</xdr:rowOff>
    </xdr:to>
    <xdr:cxnSp macro="">
      <xdr:nvCxnSpPr>
        <xdr:cNvPr id="640" name="直線コネクタ 639">
          <a:extLst>
            <a:ext uri="{FF2B5EF4-FFF2-40B4-BE49-F238E27FC236}">
              <a16:creationId xmlns:a16="http://schemas.microsoft.com/office/drawing/2014/main" id="{895E24F9-A582-4D11-B330-AEEA0FE27D34}"/>
            </a:ext>
          </a:extLst>
        </xdr:cNvPr>
        <xdr:cNvCxnSpPr/>
      </xdr:nvCxnSpPr>
      <xdr:spPr>
        <a:xfrm flipV="1">
          <a:off x="12814300" y="12452256"/>
          <a:ext cx="889000" cy="5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41" name="フローチャート: 判断 640">
          <a:extLst>
            <a:ext uri="{FF2B5EF4-FFF2-40B4-BE49-F238E27FC236}">
              <a16:creationId xmlns:a16="http://schemas.microsoft.com/office/drawing/2014/main" id="{5FB22387-C3CD-4B78-9490-47218B2A13CC}"/>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2" name="テキスト ボックス 641">
          <a:extLst>
            <a:ext uri="{FF2B5EF4-FFF2-40B4-BE49-F238E27FC236}">
              <a16:creationId xmlns:a16="http://schemas.microsoft.com/office/drawing/2014/main" id="{5A70A443-532F-4C45-A83F-85C973F1F97D}"/>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3" name="フローチャート: 判断 642">
          <a:extLst>
            <a:ext uri="{FF2B5EF4-FFF2-40B4-BE49-F238E27FC236}">
              <a16:creationId xmlns:a16="http://schemas.microsoft.com/office/drawing/2014/main" id="{4E38FFEB-D21F-4168-878A-B66605EEF969}"/>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4" name="テキスト ボックス 643">
          <a:extLst>
            <a:ext uri="{FF2B5EF4-FFF2-40B4-BE49-F238E27FC236}">
              <a16:creationId xmlns:a16="http://schemas.microsoft.com/office/drawing/2014/main" id="{29BBC719-6084-46A6-A1E4-2A3B3CF40176}"/>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8A85B756-754B-4004-BD6A-A5810A5CDEA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3EEED6C-F403-4EC3-9F16-C64845C4E15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AB5E6F0A-ACC4-4CE8-B88D-63652C69BB9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9771A49-3DF0-4A4C-B34D-0E67CF5B1EF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4C3C6444-A29E-4FDC-92AF-B70F8B1AB1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13919</xdr:rowOff>
    </xdr:from>
    <xdr:to>
      <xdr:col>85</xdr:col>
      <xdr:colOff>177800</xdr:colOff>
      <xdr:row>72</xdr:row>
      <xdr:rowOff>115519</xdr:rowOff>
    </xdr:to>
    <xdr:sp macro="" textlink="">
      <xdr:nvSpPr>
        <xdr:cNvPr id="650" name="楕円 649">
          <a:extLst>
            <a:ext uri="{FF2B5EF4-FFF2-40B4-BE49-F238E27FC236}">
              <a16:creationId xmlns:a16="http://schemas.microsoft.com/office/drawing/2014/main" id="{7411DFD5-8E91-4E7A-ACA2-5B762DF45571}"/>
            </a:ext>
          </a:extLst>
        </xdr:cNvPr>
        <xdr:cNvSpPr/>
      </xdr:nvSpPr>
      <xdr:spPr>
        <a:xfrm>
          <a:off x="16268700" y="1235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106854</xdr:rowOff>
    </xdr:from>
    <xdr:ext cx="599010" cy="259045"/>
    <xdr:sp macro="" textlink="">
      <xdr:nvSpPr>
        <xdr:cNvPr id="651" name="公債費該当値テキスト">
          <a:extLst>
            <a:ext uri="{FF2B5EF4-FFF2-40B4-BE49-F238E27FC236}">
              <a16:creationId xmlns:a16="http://schemas.microsoft.com/office/drawing/2014/main" id="{D0EE2573-D0A7-4AF9-A3C0-511B08B0E6E5}"/>
            </a:ext>
          </a:extLst>
        </xdr:cNvPr>
        <xdr:cNvSpPr txBox="1"/>
      </xdr:nvSpPr>
      <xdr:spPr>
        <a:xfrm>
          <a:off x="16370300" y="12279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89115</xdr:rowOff>
    </xdr:from>
    <xdr:to>
      <xdr:col>81</xdr:col>
      <xdr:colOff>101600</xdr:colOff>
      <xdr:row>73</xdr:row>
      <xdr:rowOff>19265</xdr:rowOff>
    </xdr:to>
    <xdr:sp macro="" textlink="">
      <xdr:nvSpPr>
        <xdr:cNvPr id="652" name="楕円 651">
          <a:extLst>
            <a:ext uri="{FF2B5EF4-FFF2-40B4-BE49-F238E27FC236}">
              <a16:creationId xmlns:a16="http://schemas.microsoft.com/office/drawing/2014/main" id="{FC5D441E-37F4-4CEB-AC66-F8DE8FCCC312}"/>
            </a:ext>
          </a:extLst>
        </xdr:cNvPr>
        <xdr:cNvSpPr/>
      </xdr:nvSpPr>
      <xdr:spPr>
        <a:xfrm>
          <a:off x="15430500" y="1243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35792</xdr:rowOff>
    </xdr:from>
    <xdr:ext cx="599010" cy="259045"/>
    <xdr:sp macro="" textlink="">
      <xdr:nvSpPr>
        <xdr:cNvPr id="653" name="テキスト ボックス 652">
          <a:extLst>
            <a:ext uri="{FF2B5EF4-FFF2-40B4-BE49-F238E27FC236}">
              <a16:creationId xmlns:a16="http://schemas.microsoft.com/office/drawing/2014/main" id="{2BBB6890-D6A2-484B-A998-DC1D46CD716F}"/>
            </a:ext>
          </a:extLst>
        </xdr:cNvPr>
        <xdr:cNvSpPr txBox="1"/>
      </xdr:nvSpPr>
      <xdr:spPr>
        <a:xfrm>
          <a:off x="15181795" y="1220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65062</xdr:rowOff>
    </xdr:from>
    <xdr:to>
      <xdr:col>76</xdr:col>
      <xdr:colOff>165100</xdr:colOff>
      <xdr:row>72</xdr:row>
      <xdr:rowOff>166662</xdr:rowOff>
    </xdr:to>
    <xdr:sp macro="" textlink="">
      <xdr:nvSpPr>
        <xdr:cNvPr id="654" name="楕円 653">
          <a:extLst>
            <a:ext uri="{FF2B5EF4-FFF2-40B4-BE49-F238E27FC236}">
              <a16:creationId xmlns:a16="http://schemas.microsoft.com/office/drawing/2014/main" id="{EC9E2EC9-13E0-44F6-9E8E-A1816ADF7B67}"/>
            </a:ext>
          </a:extLst>
        </xdr:cNvPr>
        <xdr:cNvSpPr/>
      </xdr:nvSpPr>
      <xdr:spPr>
        <a:xfrm>
          <a:off x="14541500" y="1240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11739</xdr:rowOff>
    </xdr:from>
    <xdr:ext cx="599010" cy="259045"/>
    <xdr:sp macro="" textlink="">
      <xdr:nvSpPr>
        <xdr:cNvPr id="655" name="テキスト ボックス 654">
          <a:extLst>
            <a:ext uri="{FF2B5EF4-FFF2-40B4-BE49-F238E27FC236}">
              <a16:creationId xmlns:a16="http://schemas.microsoft.com/office/drawing/2014/main" id="{5B4CD42D-8791-46B1-A203-DDC5F25533DD}"/>
            </a:ext>
          </a:extLst>
        </xdr:cNvPr>
        <xdr:cNvSpPr txBox="1"/>
      </xdr:nvSpPr>
      <xdr:spPr>
        <a:xfrm>
          <a:off x="14292795" y="12184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57056</xdr:rowOff>
    </xdr:from>
    <xdr:to>
      <xdr:col>72</xdr:col>
      <xdr:colOff>38100</xdr:colOff>
      <xdr:row>72</xdr:row>
      <xdr:rowOff>158656</xdr:rowOff>
    </xdr:to>
    <xdr:sp macro="" textlink="">
      <xdr:nvSpPr>
        <xdr:cNvPr id="656" name="楕円 655">
          <a:extLst>
            <a:ext uri="{FF2B5EF4-FFF2-40B4-BE49-F238E27FC236}">
              <a16:creationId xmlns:a16="http://schemas.microsoft.com/office/drawing/2014/main" id="{B071E1EA-451E-4B04-8AA7-0F95793D5800}"/>
            </a:ext>
          </a:extLst>
        </xdr:cNvPr>
        <xdr:cNvSpPr/>
      </xdr:nvSpPr>
      <xdr:spPr>
        <a:xfrm>
          <a:off x="13652500" y="1240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3733</xdr:rowOff>
    </xdr:from>
    <xdr:ext cx="599010" cy="259045"/>
    <xdr:sp macro="" textlink="">
      <xdr:nvSpPr>
        <xdr:cNvPr id="657" name="テキスト ボックス 656">
          <a:extLst>
            <a:ext uri="{FF2B5EF4-FFF2-40B4-BE49-F238E27FC236}">
              <a16:creationId xmlns:a16="http://schemas.microsoft.com/office/drawing/2014/main" id="{31E7F245-6548-440E-8F67-D7134FF68DAC}"/>
            </a:ext>
          </a:extLst>
        </xdr:cNvPr>
        <xdr:cNvSpPr txBox="1"/>
      </xdr:nvSpPr>
      <xdr:spPr>
        <a:xfrm>
          <a:off x="13403795" y="1217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112592</xdr:rowOff>
    </xdr:from>
    <xdr:to>
      <xdr:col>67</xdr:col>
      <xdr:colOff>101600</xdr:colOff>
      <xdr:row>73</xdr:row>
      <xdr:rowOff>42742</xdr:rowOff>
    </xdr:to>
    <xdr:sp macro="" textlink="">
      <xdr:nvSpPr>
        <xdr:cNvPr id="658" name="楕円 657">
          <a:extLst>
            <a:ext uri="{FF2B5EF4-FFF2-40B4-BE49-F238E27FC236}">
              <a16:creationId xmlns:a16="http://schemas.microsoft.com/office/drawing/2014/main" id="{99921E27-EA89-4510-ABE4-4BFD3F48544C}"/>
            </a:ext>
          </a:extLst>
        </xdr:cNvPr>
        <xdr:cNvSpPr/>
      </xdr:nvSpPr>
      <xdr:spPr>
        <a:xfrm>
          <a:off x="12763500" y="124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59269</xdr:rowOff>
    </xdr:from>
    <xdr:ext cx="599010" cy="259045"/>
    <xdr:sp macro="" textlink="">
      <xdr:nvSpPr>
        <xdr:cNvPr id="659" name="テキスト ボックス 658">
          <a:extLst>
            <a:ext uri="{FF2B5EF4-FFF2-40B4-BE49-F238E27FC236}">
              <a16:creationId xmlns:a16="http://schemas.microsoft.com/office/drawing/2014/main" id="{448D1C6E-C88F-4A3A-BCF0-427E65855EC1}"/>
            </a:ext>
          </a:extLst>
        </xdr:cNvPr>
        <xdr:cNvSpPr txBox="1"/>
      </xdr:nvSpPr>
      <xdr:spPr>
        <a:xfrm>
          <a:off x="12514795" y="1223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E5DA2B9D-A421-49F7-91BF-1338F8E1921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DDE9BAF0-6987-41DC-929C-1AF60A27874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766D12D3-2765-4DFE-911D-9425F56FF6B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1A6953FD-7ABD-446F-80CB-5C24259413C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BDBCC5EA-309F-4B9D-A5D4-D3FF205E8EC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B816834-3E1D-4155-909C-2723893DA80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78B455F2-41DE-435D-B192-B253C9E63E8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B55D35D4-F90E-437A-9801-946B54304D96}"/>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97952EF4-A5F5-4F21-A557-5BB4B401938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C12BC6BD-17B3-4911-861A-BDBF83BE81B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2235D565-3DD7-46FE-AB93-269D05C2755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46BD542A-2051-4987-9A01-55B3C0ECB8BA}"/>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562211A5-4E67-4F81-B1EB-B62EEE74399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EF678E1D-4F50-4A73-B023-4056F26830A8}"/>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5F21FFA0-2936-4424-A949-8DF9A5CF4436}"/>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B4EF73FA-7DCB-44D7-8B16-6602E727B304}"/>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62D2F83F-8F73-42EE-9D9A-F7D0E7A8AC11}"/>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AA64907B-EA72-40EA-B0A0-FDBD437393EB}"/>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B504D48-D254-44A1-8FF4-C37B710E02E2}"/>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4BE7B227-7D44-4B49-8D78-E0338EA04CF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3EA68A7-0BB3-4140-9F7A-4E2CA177073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82D06A2F-A33B-444B-9255-050E290B310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D1789953-65B1-4E8F-85A9-5CB3C8152F4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3" name="直線コネクタ 682">
          <a:extLst>
            <a:ext uri="{FF2B5EF4-FFF2-40B4-BE49-F238E27FC236}">
              <a16:creationId xmlns:a16="http://schemas.microsoft.com/office/drawing/2014/main" id="{8CBC5452-85CE-4695-BC70-F63580A2C8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4" name="積立金最小値テキスト">
          <a:extLst>
            <a:ext uri="{FF2B5EF4-FFF2-40B4-BE49-F238E27FC236}">
              <a16:creationId xmlns:a16="http://schemas.microsoft.com/office/drawing/2014/main" id="{B888606C-454D-4030-865A-3E5CEDC827A7}"/>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5" name="直線コネクタ 684">
          <a:extLst>
            <a:ext uri="{FF2B5EF4-FFF2-40B4-BE49-F238E27FC236}">
              <a16:creationId xmlns:a16="http://schemas.microsoft.com/office/drawing/2014/main" id="{F7713531-EDAB-4115-B57C-CF55209C832C}"/>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6" name="積立金最大値テキスト">
          <a:extLst>
            <a:ext uri="{FF2B5EF4-FFF2-40B4-BE49-F238E27FC236}">
              <a16:creationId xmlns:a16="http://schemas.microsoft.com/office/drawing/2014/main" id="{0279DEB4-CDC8-4180-81CC-E36CD1712A8C}"/>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7" name="直線コネクタ 686">
          <a:extLst>
            <a:ext uri="{FF2B5EF4-FFF2-40B4-BE49-F238E27FC236}">
              <a16:creationId xmlns:a16="http://schemas.microsoft.com/office/drawing/2014/main" id="{403C8977-2C55-45A0-841E-E708365E238A}"/>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154037</xdr:rowOff>
    </xdr:from>
    <xdr:to>
      <xdr:col>85</xdr:col>
      <xdr:colOff>127000</xdr:colOff>
      <xdr:row>99</xdr:row>
      <xdr:rowOff>7741</xdr:rowOff>
    </xdr:to>
    <xdr:cxnSp macro="">
      <xdr:nvCxnSpPr>
        <xdr:cNvPr id="688" name="直線コネクタ 687">
          <a:extLst>
            <a:ext uri="{FF2B5EF4-FFF2-40B4-BE49-F238E27FC236}">
              <a16:creationId xmlns:a16="http://schemas.microsoft.com/office/drawing/2014/main" id="{FCA11C82-FE1C-4070-9578-226FB8106157}"/>
            </a:ext>
          </a:extLst>
        </xdr:cNvPr>
        <xdr:cNvCxnSpPr/>
      </xdr:nvCxnSpPr>
      <xdr:spPr>
        <a:xfrm flipV="1">
          <a:off x="15481300" y="16956137"/>
          <a:ext cx="838200" cy="2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9" name="積立金平均値テキスト">
          <a:extLst>
            <a:ext uri="{FF2B5EF4-FFF2-40B4-BE49-F238E27FC236}">
              <a16:creationId xmlns:a16="http://schemas.microsoft.com/office/drawing/2014/main" id="{DBFBD85C-CB6E-4D3B-9F83-2FBD490463EA}"/>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90" name="フローチャート: 判断 689">
          <a:extLst>
            <a:ext uri="{FF2B5EF4-FFF2-40B4-BE49-F238E27FC236}">
              <a16:creationId xmlns:a16="http://schemas.microsoft.com/office/drawing/2014/main" id="{A44930FC-FF75-4D70-A0C4-A5D31347F72F}"/>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108249</xdr:rowOff>
    </xdr:from>
    <xdr:to>
      <xdr:col>81</xdr:col>
      <xdr:colOff>50800</xdr:colOff>
      <xdr:row>99</xdr:row>
      <xdr:rowOff>7741</xdr:rowOff>
    </xdr:to>
    <xdr:cxnSp macro="">
      <xdr:nvCxnSpPr>
        <xdr:cNvPr id="691" name="直線コネクタ 690">
          <a:extLst>
            <a:ext uri="{FF2B5EF4-FFF2-40B4-BE49-F238E27FC236}">
              <a16:creationId xmlns:a16="http://schemas.microsoft.com/office/drawing/2014/main" id="{15794687-6B9B-42A9-9800-75C08C03B2F0}"/>
            </a:ext>
          </a:extLst>
        </xdr:cNvPr>
        <xdr:cNvCxnSpPr/>
      </xdr:nvCxnSpPr>
      <xdr:spPr>
        <a:xfrm>
          <a:off x="14592300" y="16910349"/>
          <a:ext cx="889000" cy="70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2" name="フローチャート: 判断 691">
          <a:extLst>
            <a:ext uri="{FF2B5EF4-FFF2-40B4-BE49-F238E27FC236}">
              <a16:creationId xmlns:a16="http://schemas.microsoft.com/office/drawing/2014/main" id="{A1694571-F845-46F4-A438-EF905676836F}"/>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3" name="テキスト ボックス 692">
          <a:extLst>
            <a:ext uri="{FF2B5EF4-FFF2-40B4-BE49-F238E27FC236}">
              <a16:creationId xmlns:a16="http://schemas.microsoft.com/office/drawing/2014/main" id="{B073E8D2-AAF4-4554-A983-1E1F9CAC27F2}"/>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108249</xdr:rowOff>
    </xdr:from>
    <xdr:to>
      <xdr:col>76</xdr:col>
      <xdr:colOff>114300</xdr:colOff>
      <xdr:row>99</xdr:row>
      <xdr:rowOff>9596</xdr:rowOff>
    </xdr:to>
    <xdr:cxnSp macro="">
      <xdr:nvCxnSpPr>
        <xdr:cNvPr id="694" name="直線コネクタ 693">
          <a:extLst>
            <a:ext uri="{FF2B5EF4-FFF2-40B4-BE49-F238E27FC236}">
              <a16:creationId xmlns:a16="http://schemas.microsoft.com/office/drawing/2014/main" id="{8C3FD000-181D-4AE0-9D74-7FBA9417AB4F}"/>
            </a:ext>
          </a:extLst>
        </xdr:cNvPr>
        <xdr:cNvCxnSpPr/>
      </xdr:nvCxnSpPr>
      <xdr:spPr>
        <a:xfrm flipV="1">
          <a:off x="13703300" y="16910349"/>
          <a:ext cx="889000" cy="7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5" name="フローチャート: 判断 694">
          <a:extLst>
            <a:ext uri="{FF2B5EF4-FFF2-40B4-BE49-F238E27FC236}">
              <a16:creationId xmlns:a16="http://schemas.microsoft.com/office/drawing/2014/main" id="{7DF137DC-08FB-42A7-B0B4-31A001C28CD8}"/>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6" name="テキスト ボックス 695">
          <a:extLst>
            <a:ext uri="{FF2B5EF4-FFF2-40B4-BE49-F238E27FC236}">
              <a16:creationId xmlns:a16="http://schemas.microsoft.com/office/drawing/2014/main" id="{11844D62-7B6B-4415-BB61-673C0FD8C345}"/>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102690</xdr:rowOff>
    </xdr:from>
    <xdr:to>
      <xdr:col>71</xdr:col>
      <xdr:colOff>177800</xdr:colOff>
      <xdr:row>99</xdr:row>
      <xdr:rowOff>9596</xdr:rowOff>
    </xdr:to>
    <xdr:cxnSp macro="">
      <xdr:nvCxnSpPr>
        <xdr:cNvPr id="697" name="直線コネクタ 696">
          <a:extLst>
            <a:ext uri="{FF2B5EF4-FFF2-40B4-BE49-F238E27FC236}">
              <a16:creationId xmlns:a16="http://schemas.microsoft.com/office/drawing/2014/main" id="{05D5BBA4-403A-4707-ABEC-D8B180DCA5D1}"/>
            </a:ext>
          </a:extLst>
        </xdr:cNvPr>
        <xdr:cNvCxnSpPr/>
      </xdr:nvCxnSpPr>
      <xdr:spPr>
        <a:xfrm>
          <a:off x="12814300" y="16904790"/>
          <a:ext cx="889000" cy="7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8" name="フローチャート: 判断 697">
          <a:extLst>
            <a:ext uri="{FF2B5EF4-FFF2-40B4-BE49-F238E27FC236}">
              <a16:creationId xmlns:a16="http://schemas.microsoft.com/office/drawing/2014/main" id="{5A9B5471-EE4A-4797-B502-B745DB32CE5C}"/>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9" name="テキスト ボックス 698">
          <a:extLst>
            <a:ext uri="{FF2B5EF4-FFF2-40B4-BE49-F238E27FC236}">
              <a16:creationId xmlns:a16="http://schemas.microsoft.com/office/drawing/2014/main" id="{BE529429-B369-4A7F-A911-ED0D44F5AAB3}"/>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700" name="フローチャート: 判断 699">
          <a:extLst>
            <a:ext uri="{FF2B5EF4-FFF2-40B4-BE49-F238E27FC236}">
              <a16:creationId xmlns:a16="http://schemas.microsoft.com/office/drawing/2014/main" id="{EAADC212-F2A4-4998-9FAD-38DF1BE93AAE}"/>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701" name="テキスト ボックス 700">
          <a:extLst>
            <a:ext uri="{FF2B5EF4-FFF2-40B4-BE49-F238E27FC236}">
              <a16:creationId xmlns:a16="http://schemas.microsoft.com/office/drawing/2014/main" id="{998B182D-E33F-4D1D-B2B6-323DC3447C22}"/>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9710EF90-9076-42B1-87B6-C2D3ED95C09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7E56E38-8E57-427E-9016-7DC2B082A28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B9AA07B-3283-419D-B726-959008E7EC9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B0C089D6-148C-4C14-B6FC-00EC2571DE8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55A45AD-0E87-4599-9CD1-BE22A0D07D7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103237</xdr:rowOff>
    </xdr:from>
    <xdr:to>
      <xdr:col>85</xdr:col>
      <xdr:colOff>177800</xdr:colOff>
      <xdr:row>99</xdr:row>
      <xdr:rowOff>33387</xdr:rowOff>
    </xdr:to>
    <xdr:sp macro="" textlink="">
      <xdr:nvSpPr>
        <xdr:cNvPr id="707" name="楕円 706">
          <a:extLst>
            <a:ext uri="{FF2B5EF4-FFF2-40B4-BE49-F238E27FC236}">
              <a16:creationId xmlns:a16="http://schemas.microsoft.com/office/drawing/2014/main" id="{03FFC32E-D63B-44B5-A3FA-AACC485953A6}"/>
            </a:ext>
          </a:extLst>
        </xdr:cNvPr>
        <xdr:cNvSpPr/>
      </xdr:nvSpPr>
      <xdr:spPr>
        <a:xfrm>
          <a:off x="16268700" y="1690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18164</xdr:rowOff>
    </xdr:from>
    <xdr:ext cx="534377" cy="259045"/>
    <xdr:sp macro="" textlink="">
      <xdr:nvSpPr>
        <xdr:cNvPr id="708" name="積立金該当値テキスト">
          <a:extLst>
            <a:ext uri="{FF2B5EF4-FFF2-40B4-BE49-F238E27FC236}">
              <a16:creationId xmlns:a16="http://schemas.microsoft.com/office/drawing/2014/main" id="{8450DF1F-DD0D-410E-88A4-F3D7C483A4C1}"/>
            </a:ext>
          </a:extLst>
        </xdr:cNvPr>
        <xdr:cNvSpPr txBox="1"/>
      </xdr:nvSpPr>
      <xdr:spPr>
        <a:xfrm>
          <a:off x="16370300" y="16820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128391</xdr:rowOff>
    </xdr:from>
    <xdr:to>
      <xdr:col>81</xdr:col>
      <xdr:colOff>101600</xdr:colOff>
      <xdr:row>99</xdr:row>
      <xdr:rowOff>58541</xdr:rowOff>
    </xdr:to>
    <xdr:sp macro="" textlink="">
      <xdr:nvSpPr>
        <xdr:cNvPr id="709" name="楕円 708">
          <a:extLst>
            <a:ext uri="{FF2B5EF4-FFF2-40B4-BE49-F238E27FC236}">
              <a16:creationId xmlns:a16="http://schemas.microsoft.com/office/drawing/2014/main" id="{3FEAE002-FA55-4488-84E8-9221A63F99BF}"/>
            </a:ext>
          </a:extLst>
        </xdr:cNvPr>
        <xdr:cNvSpPr/>
      </xdr:nvSpPr>
      <xdr:spPr>
        <a:xfrm>
          <a:off x="15430500" y="1693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49668</xdr:rowOff>
    </xdr:from>
    <xdr:ext cx="469744" cy="259045"/>
    <xdr:sp macro="" textlink="">
      <xdr:nvSpPr>
        <xdr:cNvPr id="710" name="テキスト ボックス 709">
          <a:extLst>
            <a:ext uri="{FF2B5EF4-FFF2-40B4-BE49-F238E27FC236}">
              <a16:creationId xmlns:a16="http://schemas.microsoft.com/office/drawing/2014/main" id="{93BAEA15-5FCF-4B3E-87C6-831741BB305D}"/>
            </a:ext>
          </a:extLst>
        </xdr:cNvPr>
        <xdr:cNvSpPr txBox="1"/>
      </xdr:nvSpPr>
      <xdr:spPr>
        <a:xfrm>
          <a:off x="15246428" y="1702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57449</xdr:rowOff>
    </xdr:from>
    <xdr:to>
      <xdr:col>76</xdr:col>
      <xdr:colOff>165100</xdr:colOff>
      <xdr:row>98</xdr:row>
      <xdr:rowOff>159049</xdr:rowOff>
    </xdr:to>
    <xdr:sp macro="" textlink="">
      <xdr:nvSpPr>
        <xdr:cNvPr id="711" name="楕円 710">
          <a:extLst>
            <a:ext uri="{FF2B5EF4-FFF2-40B4-BE49-F238E27FC236}">
              <a16:creationId xmlns:a16="http://schemas.microsoft.com/office/drawing/2014/main" id="{9A266C30-0D20-4B05-8F03-70EF5B6891E3}"/>
            </a:ext>
          </a:extLst>
        </xdr:cNvPr>
        <xdr:cNvSpPr/>
      </xdr:nvSpPr>
      <xdr:spPr>
        <a:xfrm>
          <a:off x="14541500" y="1685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150176</xdr:rowOff>
    </xdr:from>
    <xdr:ext cx="534377" cy="259045"/>
    <xdr:sp macro="" textlink="">
      <xdr:nvSpPr>
        <xdr:cNvPr id="712" name="テキスト ボックス 711">
          <a:extLst>
            <a:ext uri="{FF2B5EF4-FFF2-40B4-BE49-F238E27FC236}">
              <a16:creationId xmlns:a16="http://schemas.microsoft.com/office/drawing/2014/main" id="{09A66642-120A-4B16-8F09-70168E1E395B}"/>
            </a:ext>
          </a:extLst>
        </xdr:cNvPr>
        <xdr:cNvSpPr txBox="1"/>
      </xdr:nvSpPr>
      <xdr:spPr>
        <a:xfrm>
          <a:off x="14325111" y="1695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130246</xdr:rowOff>
    </xdr:from>
    <xdr:to>
      <xdr:col>72</xdr:col>
      <xdr:colOff>38100</xdr:colOff>
      <xdr:row>99</xdr:row>
      <xdr:rowOff>60396</xdr:rowOff>
    </xdr:to>
    <xdr:sp macro="" textlink="">
      <xdr:nvSpPr>
        <xdr:cNvPr id="713" name="楕円 712">
          <a:extLst>
            <a:ext uri="{FF2B5EF4-FFF2-40B4-BE49-F238E27FC236}">
              <a16:creationId xmlns:a16="http://schemas.microsoft.com/office/drawing/2014/main" id="{8398D12F-E4DF-4A0E-A07C-204B13676E8B}"/>
            </a:ext>
          </a:extLst>
        </xdr:cNvPr>
        <xdr:cNvSpPr/>
      </xdr:nvSpPr>
      <xdr:spPr>
        <a:xfrm>
          <a:off x="13652500" y="169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51523</xdr:rowOff>
    </xdr:from>
    <xdr:ext cx="469744" cy="259045"/>
    <xdr:sp macro="" textlink="">
      <xdr:nvSpPr>
        <xdr:cNvPr id="714" name="テキスト ボックス 713">
          <a:extLst>
            <a:ext uri="{FF2B5EF4-FFF2-40B4-BE49-F238E27FC236}">
              <a16:creationId xmlns:a16="http://schemas.microsoft.com/office/drawing/2014/main" id="{9A425C52-6BCA-43CD-92A6-18B27FCE7DF7}"/>
            </a:ext>
          </a:extLst>
        </xdr:cNvPr>
        <xdr:cNvSpPr txBox="1"/>
      </xdr:nvSpPr>
      <xdr:spPr>
        <a:xfrm>
          <a:off x="13468428" y="170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51890</xdr:rowOff>
    </xdr:from>
    <xdr:to>
      <xdr:col>67</xdr:col>
      <xdr:colOff>101600</xdr:colOff>
      <xdr:row>98</xdr:row>
      <xdr:rowOff>153490</xdr:rowOff>
    </xdr:to>
    <xdr:sp macro="" textlink="">
      <xdr:nvSpPr>
        <xdr:cNvPr id="715" name="楕円 714">
          <a:extLst>
            <a:ext uri="{FF2B5EF4-FFF2-40B4-BE49-F238E27FC236}">
              <a16:creationId xmlns:a16="http://schemas.microsoft.com/office/drawing/2014/main" id="{A700F237-A1A8-4D3C-B8F3-22CC26C1CA8D}"/>
            </a:ext>
          </a:extLst>
        </xdr:cNvPr>
        <xdr:cNvSpPr/>
      </xdr:nvSpPr>
      <xdr:spPr>
        <a:xfrm>
          <a:off x="12763500" y="1685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144617</xdr:rowOff>
    </xdr:from>
    <xdr:ext cx="534377" cy="259045"/>
    <xdr:sp macro="" textlink="">
      <xdr:nvSpPr>
        <xdr:cNvPr id="716" name="テキスト ボックス 715">
          <a:extLst>
            <a:ext uri="{FF2B5EF4-FFF2-40B4-BE49-F238E27FC236}">
              <a16:creationId xmlns:a16="http://schemas.microsoft.com/office/drawing/2014/main" id="{3E0602BE-C2BF-4247-8491-8DD6FDF3FB35}"/>
            </a:ext>
          </a:extLst>
        </xdr:cNvPr>
        <xdr:cNvSpPr txBox="1"/>
      </xdr:nvSpPr>
      <xdr:spPr>
        <a:xfrm>
          <a:off x="12547111" y="1694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D5069B72-E32F-4F3A-941F-365B978D586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91E62524-D3AE-463C-932C-CA3034645C29}"/>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9D4490C6-41B7-42C8-B455-7F4747CFCCCA}"/>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D005C934-20A4-4C86-94E1-DDFA9ED7CB4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2A27F135-447F-4264-823A-CF33949EE96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45C73AB6-B736-4688-8CB2-E52A89AFBAB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11363103-9AFC-4764-BC91-6088D7D0195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E2C0CF1B-A49C-409E-8426-99F0181B43D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26C3646C-6684-4B6A-BC2C-6853F20495B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7A71A3F0-F3ED-4665-87E2-FCB85AC45737}"/>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C44249B5-A558-41D7-BBFD-052F9C7B8176}"/>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A1C5D524-21BC-4EFA-9A7A-545F282D5939}"/>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307F012E-A044-4FFB-AA27-E1ADA5DB0AEE}"/>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0" name="テキスト ボックス 729">
          <a:extLst>
            <a:ext uri="{FF2B5EF4-FFF2-40B4-BE49-F238E27FC236}">
              <a16:creationId xmlns:a16="http://schemas.microsoft.com/office/drawing/2014/main" id="{7EE0AC3C-A878-442A-A39A-E1EAE6C6F9AC}"/>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13D0F492-FB8C-44E5-9637-C59DC13FB778}"/>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a:extLst>
            <a:ext uri="{FF2B5EF4-FFF2-40B4-BE49-F238E27FC236}">
              <a16:creationId xmlns:a16="http://schemas.microsoft.com/office/drawing/2014/main" id="{A50944DA-AA23-497F-8E28-FC402A7B8FE8}"/>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598E9646-069C-4A8F-9A96-E5D7CDA18768}"/>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4" name="テキスト ボックス 733">
          <a:extLst>
            <a:ext uri="{FF2B5EF4-FFF2-40B4-BE49-F238E27FC236}">
              <a16:creationId xmlns:a16="http://schemas.microsoft.com/office/drawing/2014/main" id="{E09F689F-63DA-427D-A982-72EB6EC77E68}"/>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6F5FDE39-3E57-40E2-847F-02024A317039}"/>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a:extLst>
            <a:ext uri="{FF2B5EF4-FFF2-40B4-BE49-F238E27FC236}">
              <a16:creationId xmlns:a16="http://schemas.microsoft.com/office/drawing/2014/main" id="{472B14A3-C26E-4F8B-B54E-96295334C8AE}"/>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CE0ACD3E-4CF8-4F52-9736-8FC8129B8D4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BE22EE7D-F2B6-4CED-80F4-154A3381FFC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75E4DDE9-5DDD-40BE-A0E3-81B434EAEA1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653422F6-7F3C-4094-8A93-D4E4260247D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a:extLst>
            <a:ext uri="{FF2B5EF4-FFF2-40B4-BE49-F238E27FC236}">
              <a16:creationId xmlns:a16="http://schemas.microsoft.com/office/drawing/2014/main" id="{B45831FC-95F0-4400-A836-B3A1BFB7AFF9}"/>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223C7B95-EE22-4EC3-B5D0-1C3610E0A50D}"/>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3" name="投資及び出資金最大値テキスト">
          <a:extLst>
            <a:ext uri="{FF2B5EF4-FFF2-40B4-BE49-F238E27FC236}">
              <a16:creationId xmlns:a16="http://schemas.microsoft.com/office/drawing/2014/main" id="{33E7217A-59A1-4FEB-B992-611B093FEE96}"/>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4" name="直線コネクタ 743">
          <a:extLst>
            <a:ext uri="{FF2B5EF4-FFF2-40B4-BE49-F238E27FC236}">
              <a16:creationId xmlns:a16="http://schemas.microsoft.com/office/drawing/2014/main" id="{2BB3DDE1-3F1A-4CC7-A6B5-6A65A1B95726}"/>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AE747FC-DBD0-475D-9DDE-1912FBB0EAC4}"/>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6" name="投資及び出資金平均値テキスト">
          <a:extLst>
            <a:ext uri="{FF2B5EF4-FFF2-40B4-BE49-F238E27FC236}">
              <a16:creationId xmlns:a16="http://schemas.microsoft.com/office/drawing/2014/main" id="{CD56E1A0-CBB5-47DC-A4AE-30970E8C1B43}"/>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7" name="フローチャート: 判断 746">
          <a:extLst>
            <a:ext uri="{FF2B5EF4-FFF2-40B4-BE49-F238E27FC236}">
              <a16:creationId xmlns:a16="http://schemas.microsoft.com/office/drawing/2014/main" id="{C9ABA747-88AF-43BB-A04F-59376803A2EB}"/>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426FAC2F-6061-43A2-A8C8-61424E47286E}"/>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9" name="フローチャート: 判断 748">
          <a:extLst>
            <a:ext uri="{FF2B5EF4-FFF2-40B4-BE49-F238E27FC236}">
              <a16:creationId xmlns:a16="http://schemas.microsoft.com/office/drawing/2014/main" id="{DFE1D6DF-3B95-4639-A7C9-2E47A8F5B975}"/>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50" name="テキスト ボックス 749">
          <a:extLst>
            <a:ext uri="{FF2B5EF4-FFF2-40B4-BE49-F238E27FC236}">
              <a16:creationId xmlns:a16="http://schemas.microsoft.com/office/drawing/2014/main" id="{3828DEE3-2E13-4DE8-8098-906CB9BF0769}"/>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C03E4D6E-9BF8-4AC0-8D05-04084B5B7EB2}"/>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2" name="フローチャート: 判断 751">
          <a:extLst>
            <a:ext uri="{FF2B5EF4-FFF2-40B4-BE49-F238E27FC236}">
              <a16:creationId xmlns:a16="http://schemas.microsoft.com/office/drawing/2014/main" id="{7E1EBDEF-A6BE-4843-BFAB-A7BAF3D04EBD}"/>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3" name="テキスト ボックス 752">
          <a:extLst>
            <a:ext uri="{FF2B5EF4-FFF2-40B4-BE49-F238E27FC236}">
              <a16:creationId xmlns:a16="http://schemas.microsoft.com/office/drawing/2014/main" id="{3B383F26-03EA-4F71-A980-B03372D8C023}"/>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7786F699-FEC3-48EB-AB89-26C8FAE9EE73}"/>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5" name="フローチャート: 判断 754">
          <a:extLst>
            <a:ext uri="{FF2B5EF4-FFF2-40B4-BE49-F238E27FC236}">
              <a16:creationId xmlns:a16="http://schemas.microsoft.com/office/drawing/2014/main" id="{79362F38-B7E1-49F1-BADC-5FB4E0743C38}"/>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6" name="テキスト ボックス 755">
          <a:extLst>
            <a:ext uri="{FF2B5EF4-FFF2-40B4-BE49-F238E27FC236}">
              <a16:creationId xmlns:a16="http://schemas.microsoft.com/office/drawing/2014/main" id="{969534D8-C90B-40DB-95FD-2059C62F790D}"/>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7" name="フローチャート: 判断 756">
          <a:extLst>
            <a:ext uri="{FF2B5EF4-FFF2-40B4-BE49-F238E27FC236}">
              <a16:creationId xmlns:a16="http://schemas.microsoft.com/office/drawing/2014/main" id="{4C28F161-F698-423C-9560-C42FB608714F}"/>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8" name="テキスト ボックス 757">
          <a:extLst>
            <a:ext uri="{FF2B5EF4-FFF2-40B4-BE49-F238E27FC236}">
              <a16:creationId xmlns:a16="http://schemas.microsoft.com/office/drawing/2014/main" id="{9E0CC2CA-C72E-417B-8BA4-7009C82136D2}"/>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D4039769-8261-4B59-880D-BE4A45F82C6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346A565F-AF0D-406B-8C89-14B6BF2C34F1}"/>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5B2E75EE-1C51-42CB-A008-851CDBAE151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AC4930F-1478-4AF4-855D-04D6606FB39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F5C7CF27-5AAE-414E-A770-83BB1BFA646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7F190D47-8EBE-416F-B80D-83E6858DD0DE}"/>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5" name="投資及び出資金該当値テキスト">
          <a:extLst>
            <a:ext uri="{FF2B5EF4-FFF2-40B4-BE49-F238E27FC236}">
              <a16:creationId xmlns:a16="http://schemas.microsoft.com/office/drawing/2014/main" id="{B3EA6B60-103B-4505-9946-3641709604FA}"/>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EC2D3BF2-DB7D-4B7B-8680-B54C0A5BE5F8}"/>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19AB3EFE-CA96-4326-80ED-8A7A64957195}"/>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777094AC-C64A-4D59-87AB-F56E6FBA1758}"/>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2B28B4E0-CD6D-46CB-A67E-9578772179FB}"/>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8176D0A4-D108-49EC-B94A-624BE0BB75FB}"/>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A53107CC-1CF2-4EB0-B348-8625324FA7B3}"/>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86DF459C-5C91-4272-871D-807ACCF80A87}"/>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D7F1E344-0C30-4C9B-A2E3-6EADD6D11B82}"/>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B01E60A4-8E20-4418-98E9-300ECF4C472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2D721E12-1E62-4DE8-9065-D2BF65A39CE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6E47258-59FF-4567-B431-993DAFD6E41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9E6EDED7-FA4F-4604-8A58-0D484EFEA24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8A84AD89-3BC1-47D3-B3A6-EB041E84DCB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72BA0077-4BAA-4B41-B3AA-9E0C7623779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5EBADAC0-419C-4E13-9F35-BF877B00AB6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C92AD76F-9C16-4EC3-BCB0-480A727FFEF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EB26AF05-592E-480E-8503-516320DAE29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A6EF90D3-7A59-4934-A219-70B4C12048C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4" name="直線コネクタ 783">
          <a:extLst>
            <a:ext uri="{FF2B5EF4-FFF2-40B4-BE49-F238E27FC236}">
              <a16:creationId xmlns:a16="http://schemas.microsoft.com/office/drawing/2014/main" id="{744A7B04-9DD0-477C-8162-095B29AF8123}"/>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5" name="テキスト ボックス 784">
          <a:extLst>
            <a:ext uri="{FF2B5EF4-FFF2-40B4-BE49-F238E27FC236}">
              <a16:creationId xmlns:a16="http://schemas.microsoft.com/office/drawing/2014/main" id="{8C81D6BE-0EA2-4981-BE0A-DA0EDA569603}"/>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6" name="直線コネクタ 785">
          <a:extLst>
            <a:ext uri="{FF2B5EF4-FFF2-40B4-BE49-F238E27FC236}">
              <a16:creationId xmlns:a16="http://schemas.microsoft.com/office/drawing/2014/main" id="{39064F80-E618-4247-9287-293C0B59D767}"/>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7" name="テキスト ボックス 786">
          <a:extLst>
            <a:ext uri="{FF2B5EF4-FFF2-40B4-BE49-F238E27FC236}">
              <a16:creationId xmlns:a16="http://schemas.microsoft.com/office/drawing/2014/main" id="{DBEC39E4-2454-4656-BA93-2E819420BD09}"/>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8" name="直線コネクタ 787">
          <a:extLst>
            <a:ext uri="{FF2B5EF4-FFF2-40B4-BE49-F238E27FC236}">
              <a16:creationId xmlns:a16="http://schemas.microsoft.com/office/drawing/2014/main" id="{EA8AB3A7-8EA5-44D5-AB8E-E15F0DD71C91}"/>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9" name="テキスト ボックス 788">
          <a:extLst>
            <a:ext uri="{FF2B5EF4-FFF2-40B4-BE49-F238E27FC236}">
              <a16:creationId xmlns:a16="http://schemas.microsoft.com/office/drawing/2014/main" id="{DA413664-5C5E-4E65-A986-B81F3A26F5C3}"/>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0" name="直線コネクタ 789">
          <a:extLst>
            <a:ext uri="{FF2B5EF4-FFF2-40B4-BE49-F238E27FC236}">
              <a16:creationId xmlns:a16="http://schemas.microsoft.com/office/drawing/2014/main" id="{3B25A3A1-5EE7-4364-9CCD-92EF44F674D5}"/>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91" name="テキスト ボックス 790">
          <a:extLst>
            <a:ext uri="{FF2B5EF4-FFF2-40B4-BE49-F238E27FC236}">
              <a16:creationId xmlns:a16="http://schemas.microsoft.com/office/drawing/2014/main" id="{BDF8BBEC-70A4-477C-A48E-95FE4616B7F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2" name="直線コネクタ 791">
          <a:extLst>
            <a:ext uri="{FF2B5EF4-FFF2-40B4-BE49-F238E27FC236}">
              <a16:creationId xmlns:a16="http://schemas.microsoft.com/office/drawing/2014/main" id="{3EBE5393-B561-47F3-8F2F-96839C504A2F}"/>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3" name="テキスト ボックス 792">
          <a:extLst>
            <a:ext uri="{FF2B5EF4-FFF2-40B4-BE49-F238E27FC236}">
              <a16:creationId xmlns:a16="http://schemas.microsoft.com/office/drawing/2014/main" id="{98325096-DA08-444B-A7F1-F3ECF6A221FA}"/>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4" name="直線コネクタ 793">
          <a:extLst>
            <a:ext uri="{FF2B5EF4-FFF2-40B4-BE49-F238E27FC236}">
              <a16:creationId xmlns:a16="http://schemas.microsoft.com/office/drawing/2014/main" id="{11C3077D-3D85-4FD7-A5BA-71AC1664B7A5}"/>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5" name="テキスト ボックス 794">
          <a:extLst>
            <a:ext uri="{FF2B5EF4-FFF2-40B4-BE49-F238E27FC236}">
              <a16:creationId xmlns:a16="http://schemas.microsoft.com/office/drawing/2014/main" id="{1147A1B3-4908-46D8-AF01-350040C520FA}"/>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92328B99-7B42-46CC-A732-16E7172CAE2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AF276969-34A0-4D40-AD07-76E9F37E307F}"/>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EC792FB4-D898-47F1-9683-EE380F764CA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9" name="直線コネクタ 798">
          <a:extLst>
            <a:ext uri="{FF2B5EF4-FFF2-40B4-BE49-F238E27FC236}">
              <a16:creationId xmlns:a16="http://schemas.microsoft.com/office/drawing/2014/main" id="{D6AC9C90-E439-48D8-8243-EC3E582E49AC}"/>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0" name="貸付金最小値テキスト">
          <a:extLst>
            <a:ext uri="{FF2B5EF4-FFF2-40B4-BE49-F238E27FC236}">
              <a16:creationId xmlns:a16="http://schemas.microsoft.com/office/drawing/2014/main" id="{D79412EC-FEA8-4D1A-8709-A5804587BCD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1" name="直線コネクタ 800">
          <a:extLst>
            <a:ext uri="{FF2B5EF4-FFF2-40B4-BE49-F238E27FC236}">
              <a16:creationId xmlns:a16="http://schemas.microsoft.com/office/drawing/2014/main" id="{F1CB93E0-E840-478C-A0F7-FDB139364C6E}"/>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2" name="貸付金最大値テキスト">
          <a:extLst>
            <a:ext uri="{FF2B5EF4-FFF2-40B4-BE49-F238E27FC236}">
              <a16:creationId xmlns:a16="http://schemas.microsoft.com/office/drawing/2014/main" id="{6AE25A10-6A6A-46C9-B616-7837A752A39F}"/>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3" name="直線コネクタ 802">
          <a:extLst>
            <a:ext uri="{FF2B5EF4-FFF2-40B4-BE49-F238E27FC236}">
              <a16:creationId xmlns:a16="http://schemas.microsoft.com/office/drawing/2014/main" id="{42BA3433-1D85-4F35-A39F-F5A8680ED934}"/>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49599</xdr:rowOff>
    </xdr:from>
    <xdr:to>
      <xdr:col>116</xdr:col>
      <xdr:colOff>63500</xdr:colOff>
      <xdr:row>59</xdr:row>
      <xdr:rowOff>98878</xdr:rowOff>
    </xdr:to>
    <xdr:cxnSp macro="">
      <xdr:nvCxnSpPr>
        <xdr:cNvPr id="804" name="直線コネクタ 803">
          <a:extLst>
            <a:ext uri="{FF2B5EF4-FFF2-40B4-BE49-F238E27FC236}">
              <a16:creationId xmlns:a16="http://schemas.microsoft.com/office/drawing/2014/main" id="{DC34AE4C-B575-4F05-9714-AEF23C6EF489}"/>
            </a:ext>
          </a:extLst>
        </xdr:cNvPr>
        <xdr:cNvCxnSpPr/>
      </xdr:nvCxnSpPr>
      <xdr:spPr>
        <a:xfrm>
          <a:off x="21323300" y="10165149"/>
          <a:ext cx="838200" cy="4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5" name="貸付金平均値テキスト">
          <a:extLst>
            <a:ext uri="{FF2B5EF4-FFF2-40B4-BE49-F238E27FC236}">
              <a16:creationId xmlns:a16="http://schemas.microsoft.com/office/drawing/2014/main" id="{C3354703-3127-4794-A89C-AF67DBB1CADA}"/>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6" name="フローチャート: 判断 805">
          <a:extLst>
            <a:ext uri="{FF2B5EF4-FFF2-40B4-BE49-F238E27FC236}">
              <a16:creationId xmlns:a16="http://schemas.microsoft.com/office/drawing/2014/main" id="{DADC41B2-5C0F-4D28-B490-CCF0A629332D}"/>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49599</xdr:rowOff>
    </xdr:from>
    <xdr:to>
      <xdr:col>111</xdr:col>
      <xdr:colOff>177800</xdr:colOff>
      <xdr:row>59</xdr:row>
      <xdr:rowOff>98878</xdr:rowOff>
    </xdr:to>
    <xdr:cxnSp macro="">
      <xdr:nvCxnSpPr>
        <xdr:cNvPr id="807" name="直線コネクタ 806">
          <a:extLst>
            <a:ext uri="{FF2B5EF4-FFF2-40B4-BE49-F238E27FC236}">
              <a16:creationId xmlns:a16="http://schemas.microsoft.com/office/drawing/2014/main" id="{5ACB13D2-FB2C-403A-87D2-4CB06E368351}"/>
            </a:ext>
          </a:extLst>
        </xdr:cNvPr>
        <xdr:cNvCxnSpPr/>
      </xdr:nvCxnSpPr>
      <xdr:spPr>
        <a:xfrm flipV="1">
          <a:off x="20434300" y="10165149"/>
          <a:ext cx="889000" cy="4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8" name="フローチャート: 判断 807">
          <a:extLst>
            <a:ext uri="{FF2B5EF4-FFF2-40B4-BE49-F238E27FC236}">
              <a16:creationId xmlns:a16="http://schemas.microsoft.com/office/drawing/2014/main" id="{876B499D-7CAA-4E3A-B461-3FEBEC767CD4}"/>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9" name="テキスト ボックス 808">
          <a:extLst>
            <a:ext uri="{FF2B5EF4-FFF2-40B4-BE49-F238E27FC236}">
              <a16:creationId xmlns:a16="http://schemas.microsoft.com/office/drawing/2014/main" id="{B909F7FE-C26D-41DA-9107-67B4A74452E8}"/>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127160</xdr:rowOff>
    </xdr:from>
    <xdr:to>
      <xdr:col>107</xdr:col>
      <xdr:colOff>50800</xdr:colOff>
      <xdr:row>59</xdr:row>
      <xdr:rowOff>98878</xdr:rowOff>
    </xdr:to>
    <xdr:cxnSp macro="">
      <xdr:nvCxnSpPr>
        <xdr:cNvPr id="810" name="直線コネクタ 809">
          <a:extLst>
            <a:ext uri="{FF2B5EF4-FFF2-40B4-BE49-F238E27FC236}">
              <a16:creationId xmlns:a16="http://schemas.microsoft.com/office/drawing/2014/main" id="{FF403DE2-0E31-46E7-BFC0-55828CC2DEB7}"/>
            </a:ext>
          </a:extLst>
        </xdr:cNvPr>
        <xdr:cNvCxnSpPr/>
      </xdr:nvCxnSpPr>
      <xdr:spPr>
        <a:xfrm>
          <a:off x="19545300" y="10071260"/>
          <a:ext cx="889000" cy="14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11" name="フローチャート: 判断 810">
          <a:extLst>
            <a:ext uri="{FF2B5EF4-FFF2-40B4-BE49-F238E27FC236}">
              <a16:creationId xmlns:a16="http://schemas.microsoft.com/office/drawing/2014/main" id="{6AD1AA19-6882-4C4E-AB4C-0711DA255A3E}"/>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2" name="テキスト ボックス 811">
          <a:extLst>
            <a:ext uri="{FF2B5EF4-FFF2-40B4-BE49-F238E27FC236}">
              <a16:creationId xmlns:a16="http://schemas.microsoft.com/office/drawing/2014/main" id="{2951F340-512E-4FF8-AB17-7C259269CEE8}"/>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127160</xdr:rowOff>
    </xdr:from>
    <xdr:to>
      <xdr:col>102</xdr:col>
      <xdr:colOff>114300</xdr:colOff>
      <xdr:row>59</xdr:row>
      <xdr:rowOff>98878</xdr:rowOff>
    </xdr:to>
    <xdr:cxnSp macro="">
      <xdr:nvCxnSpPr>
        <xdr:cNvPr id="813" name="直線コネクタ 812">
          <a:extLst>
            <a:ext uri="{FF2B5EF4-FFF2-40B4-BE49-F238E27FC236}">
              <a16:creationId xmlns:a16="http://schemas.microsoft.com/office/drawing/2014/main" id="{A2A66C3F-FF2B-4BC3-94D4-C10CEBF366EE}"/>
            </a:ext>
          </a:extLst>
        </xdr:cNvPr>
        <xdr:cNvCxnSpPr/>
      </xdr:nvCxnSpPr>
      <xdr:spPr>
        <a:xfrm flipV="1">
          <a:off x="18656300" y="10071260"/>
          <a:ext cx="889000" cy="14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4" name="フローチャート: 判断 813">
          <a:extLst>
            <a:ext uri="{FF2B5EF4-FFF2-40B4-BE49-F238E27FC236}">
              <a16:creationId xmlns:a16="http://schemas.microsoft.com/office/drawing/2014/main" id="{858EC53A-7094-4B80-82E6-DB3FB0E0D08D}"/>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5" name="テキスト ボックス 814">
          <a:extLst>
            <a:ext uri="{FF2B5EF4-FFF2-40B4-BE49-F238E27FC236}">
              <a16:creationId xmlns:a16="http://schemas.microsoft.com/office/drawing/2014/main" id="{A9C4F8FE-EDDD-480E-81F6-8CBEA4E82583}"/>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6" name="フローチャート: 判断 815">
          <a:extLst>
            <a:ext uri="{FF2B5EF4-FFF2-40B4-BE49-F238E27FC236}">
              <a16:creationId xmlns:a16="http://schemas.microsoft.com/office/drawing/2014/main" id="{B3236196-941F-47A8-920F-6EA42FD15B44}"/>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7" name="テキスト ボックス 816">
          <a:extLst>
            <a:ext uri="{FF2B5EF4-FFF2-40B4-BE49-F238E27FC236}">
              <a16:creationId xmlns:a16="http://schemas.microsoft.com/office/drawing/2014/main" id="{A3BB1418-FCA9-4809-B5E9-11B9B05B1467}"/>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9FE4664E-3826-4235-9538-0EBEF5F3064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4C3702FD-6042-4905-8135-3E4BC8224DE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5C8A95D8-44E9-4BFE-9BC5-024B9214729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3340D6F8-5E33-4F33-B50B-8F8FD1FF611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E449BEB4-D4F6-435B-9602-29051954766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3" name="楕円 822">
          <a:extLst>
            <a:ext uri="{FF2B5EF4-FFF2-40B4-BE49-F238E27FC236}">
              <a16:creationId xmlns:a16="http://schemas.microsoft.com/office/drawing/2014/main" id="{F1859A68-CD98-4B0A-A36D-5B7204DBCAD1}"/>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4" name="貸付金該当値テキスト">
          <a:extLst>
            <a:ext uri="{FF2B5EF4-FFF2-40B4-BE49-F238E27FC236}">
              <a16:creationId xmlns:a16="http://schemas.microsoft.com/office/drawing/2014/main" id="{D8B3E21C-22A6-416F-A193-D61EF18451DB}"/>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170249</xdr:rowOff>
    </xdr:from>
    <xdr:to>
      <xdr:col>112</xdr:col>
      <xdr:colOff>38100</xdr:colOff>
      <xdr:row>59</xdr:row>
      <xdr:rowOff>100399</xdr:rowOff>
    </xdr:to>
    <xdr:sp macro="" textlink="">
      <xdr:nvSpPr>
        <xdr:cNvPr id="825" name="楕円 824">
          <a:extLst>
            <a:ext uri="{FF2B5EF4-FFF2-40B4-BE49-F238E27FC236}">
              <a16:creationId xmlns:a16="http://schemas.microsoft.com/office/drawing/2014/main" id="{1F7132E2-D816-42B0-A859-5A68EE957112}"/>
            </a:ext>
          </a:extLst>
        </xdr:cNvPr>
        <xdr:cNvSpPr/>
      </xdr:nvSpPr>
      <xdr:spPr>
        <a:xfrm>
          <a:off x="21272500" y="1011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91526</xdr:rowOff>
    </xdr:from>
    <xdr:ext cx="469744" cy="259045"/>
    <xdr:sp macro="" textlink="">
      <xdr:nvSpPr>
        <xdr:cNvPr id="826" name="テキスト ボックス 825">
          <a:extLst>
            <a:ext uri="{FF2B5EF4-FFF2-40B4-BE49-F238E27FC236}">
              <a16:creationId xmlns:a16="http://schemas.microsoft.com/office/drawing/2014/main" id="{197AAE6D-2D7C-489E-91B2-1B274CE08953}"/>
            </a:ext>
          </a:extLst>
        </xdr:cNvPr>
        <xdr:cNvSpPr txBox="1"/>
      </xdr:nvSpPr>
      <xdr:spPr>
        <a:xfrm>
          <a:off x="21088428" y="1020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7" name="楕円 826">
          <a:extLst>
            <a:ext uri="{FF2B5EF4-FFF2-40B4-BE49-F238E27FC236}">
              <a16:creationId xmlns:a16="http://schemas.microsoft.com/office/drawing/2014/main" id="{94F9571F-57B4-4DCE-831F-0AB0414D886A}"/>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7A1A3D02-175E-4FB4-B42C-B7AF70F5DA49}"/>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76360</xdr:rowOff>
    </xdr:from>
    <xdr:to>
      <xdr:col>102</xdr:col>
      <xdr:colOff>165100</xdr:colOff>
      <xdr:row>59</xdr:row>
      <xdr:rowOff>6510</xdr:rowOff>
    </xdr:to>
    <xdr:sp macro="" textlink="">
      <xdr:nvSpPr>
        <xdr:cNvPr id="829" name="楕円 828">
          <a:extLst>
            <a:ext uri="{FF2B5EF4-FFF2-40B4-BE49-F238E27FC236}">
              <a16:creationId xmlns:a16="http://schemas.microsoft.com/office/drawing/2014/main" id="{546FBF12-4FAD-48CF-8AB0-995B8CDFCB79}"/>
            </a:ext>
          </a:extLst>
        </xdr:cNvPr>
        <xdr:cNvSpPr/>
      </xdr:nvSpPr>
      <xdr:spPr>
        <a:xfrm>
          <a:off x="19494500" y="100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169087</xdr:rowOff>
    </xdr:from>
    <xdr:ext cx="469744" cy="259045"/>
    <xdr:sp macro="" textlink="">
      <xdr:nvSpPr>
        <xdr:cNvPr id="830" name="テキスト ボックス 829">
          <a:extLst>
            <a:ext uri="{FF2B5EF4-FFF2-40B4-BE49-F238E27FC236}">
              <a16:creationId xmlns:a16="http://schemas.microsoft.com/office/drawing/2014/main" id="{C02EEE6D-FA65-4DC9-B823-26843BEEC441}"/>
            </a:ext>
          </a:extLst>
        </xdr:cNvPr>
        <xdr:cNvSpPr txBox="1"/>
      </xdr:nvSpPr>
      <xdr:spPr>
        <a:xfrm>
          <a:off x="19310428" y="1011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31" name="楕円 830">
          <a:extLst>
            <a:ext uri="{FF2B5EF4-FFF2-40B4-BE49-F238E27FC236}">
              <a16:creationId xmlns:a16="http://schemas.microsoft.com/office/drawing/2014/main" id="{3D8C07DB-94C1-49FA-B7B0-E510C919FD1E}"/>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2" name="テキスト ボックス 831">
          <a:extLst>
            <a:ext uri="{FF2B5EF4-FFF2-40B4-BE49-F238E27FC236}">
              <a16:creationId xmlns:a16="http://schemas.microsoft.com/office/drawing/2014/main" id="{58F05148-C343-4152-85BF-58B5AAA18303}"/>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607A27F0-2BA4-4279-9810-FE98974230F9}"/>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F71C8565-E379-473A-82E4-9900A5DA661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49E036DF-9940-4951-A2D0-5043A763B3E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6A9F6E59-5F69-4CA3-8C6B-8E1A9A9AA68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A5ACFC6A-C971-4A3E-96A3-BF36591C811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3C3FC368-7B7D-479C-AA81-A4462C72DE86}"/>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4D8D71A5-A0F6-46AA-870A-0E8E1B94CFF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2177E05A-64B0-477F-A4F4-31B27793A4A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E442811F-2674-449E-B900-726831342B6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71336923-5C2E-401F-A23D-C0DCD068F08D}"/>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173345A7-65EF-40A7-9AC2-9D6B1CFC618E}"/>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4" name="テキスト ボックス 843">
          <a:extLst>
            <a:ext uri="{FF2B5EF4-FFF2-40B4-BE49-F238E27FC236}">
              <a16:creationId xmlns:a16="http://schemas.microsoft.com/office/drawing/2014/main" id="{C0E20FC9-BBEE-4880-AD3B-98D1356CE505}"/>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82E48C0C-DB00-41FB-9420-51772873B0EF}"/>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F0919641-BAB8-43A1-B27A-090811CEE7FF}"/>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A6A291B7-101C-452F-9D49-3B0AC475DA73}"/>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A6056750-8D95-47F5-977B-A92B39546404}"/>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5B52FB56-3E68-4A03-A684-31EBA89309C1}"/>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F8AB638A-F9FC-4736-B555-141C83C391B2}"/>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D9755CA3-FEAD-46E9-8C0D-926561AA93CA}"/>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2" name="テキスト ボックス 851">
          <a:extLst>
            <a:ext uri="{FF2B5EF4-FFF2-40B4-BE49-F238E27FC236}">
              <a16:creationId xmlns:a16="http://schemas.microsoft.com/office/drawing/2014/main" id="{F2DFED19-5093-4491-9ED7-5F033F9E29E6}"/>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F0E180EE-7DCB-466F-8AE0-02EFAAC306CB}"/>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23021155-24EF-4FBC-8501-4EE2EE2826C7}"/>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1E785FAE-89C7-47EA-B5D5-DAEBC55974A4}"/>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6" name="直線コネクタ 855">
          <a:extLst>
            <a:ext uri="{FF2B5EF4-FFF2-40B4-BE49-F238E27FC236}">
              <a16:creationId xmlns:a16="http://schemas.microsoft.com/office/drawing/2014/main" id="{D6B2BFD2-0800-462B-B5BD-A8776ABF0AD5}"/>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7" name="繰出金最小値テキスト">
          <a:extLst>
            <a:ext uri="{FF2B5EF4-FFF2-40B4-BE49-F238E27FC236}">
              <a16:creationId xmlns:a16="http://schemas.microsoft.com/office/drawing/2014/main" id="{C1BB5B03-FA72-4797-BF9A-E1EA39DC1F92}"/>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8" name="直線コネクタ 857">
          <a:extLst>
            <a:ext uri="{FF2B5EF4-FFF2-40B4-BE49-F238E27FC236}">
              <a16:creationId xmlns:a16="http://schemas.microsoft.com/office/drawing/2014/main" id="{583529B4-807E-45AB-8B18-8C6551CD713F}"/>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9" name="繰出金最大値テキスト">
          <a:extLst>
            <a:ext uri="{FF2B5EF4-FFF2-40B4-BE49-F238E27FC236}">
              <a16:creationId xmlns:a16="http://schemas.microsoft.com/office/drawing/2014/main" id="{869FD1BE-1DD6-4662-82D7-3EA882A62B82}"/>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60" name="直線コネクタ 859">
          <a:extLst>
            <a:ext uri="{FF2B5EF4-FFF2-40B4-BE49-F238E27FC236}">
              <a16:creationId xmlns:a16="http://schemas.microsoft.com/office/drawing/2014/main" id="{845F36CC-31DB-45B8-B018-BE3589EB7594}"/>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31623</xdr:rowOff>
    </xdr:from>
    <xdr:to>
      <xdr:col>116</xdr:col>
      <xdr:colOff>63500</xdr:colOff>
      <xdr:row>75</xdr:row>
      <xdr:rowOff>128460</xdr:rowOff>
    </xdr:to>
    <xdr:cxnSp macro="">
      <xdr:nvCxnSpPr>
        <xdr:cNvPr id="861" name="直線コネクタ 860">
          <a:extLst>
            <a:ext uri="{FF2B5EF4-FFF2-40B4-BE49-F238E27FC236}">
              <a16:creationId xmlns:a16="http://schemas.microsoft.com/office/drawing/2014/main" id="{6DC468AE-6E9E-4E4F-B526-40E8D111A2AC}"/>
            </a:ext>
          </a:extLst>
        </xdr:cNvPr>
        <xdr:cNvCxnSpPr/>
      </xdr:nvCxnSpPr>
      <xdr:spPr>
        <a:xfrm>
          <a:off x="21323300" y="12547473"/>
          <a:ext cx="838200" cy="43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2" name="繰出金平均値テキスト">
          <a:extLst>
            <a:ext uri="{FF2B5EF4-FFF2-40B4-BE49-F238E27FC236}">
              <a16:creationId xmlns:a16="http://schemas.microsoft.com/office/drawing/2014/main" id="{EDE8ACAD-5E29-45D7-BCEC-2B738355C86A}"/>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3" name="フローチャート: 判断 862">
          <a:extLst>
            <a:ext uri="{FF2B5EF4-FFF2-40B4-BE49-F238E27FC236}">
              <a16:creationId xmlns:a16="http://schemas.microsoft.com/office/drawing/2014/main" id="{F3E9DCB5-F3C2-45CD-AA29-A6D3A26FD81C}"/>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31623</xdr:rowOff>
    </xdr:from>
    <xdr:to>
      <xdr:col>111</xdr:col>
      <xdr:colOff>177800</xdr:colOff>
      <xdr:row>74</xdr:row>
      <xdr:rowOff>14567</xdr:rowOff>
    </xdr:to>
    <xdr:cxnSp macro="">
      <xdr:nvCxnSpPr>
        <xdr:cNvPr id="864" name="直線コネクタ 863">
          <a:extLst>
            <a:ext uri="{FF2B5EF4-FFF2-40B4-BE49-F238E27FC236}">
              <a16:creationId xmlns:a16="http://schemas.microsoft.com/office/drawing/2014/main" id="{8073F95A-1FBD-427B-84D7-546C0D4661A9}"/>
            </a:ext>
          </a:extLst>
        </xdr:cNvPr>
        <xdr:cNvCxnSpPr/>
      </xdr:nvCxnSpPr>
      <xdr:spPr>
        <a:xfrm flipV="1">
          <a:off x="20434300" y="12547473"/>
          <a:ext cx="889000" cy="15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5" name="フローチャート: 判断 864">
          <a:extLst>
            <a:ext uri="{FF2B5EF4-FFF2-40B4-BE49-F238E27FC236}">
              <a16:creationId xmlns:a16="http://schemas.microsoft.com/office/drawing/2014/main" id="{CF6A652B-0DD5-46E7-A786-120AB484AB33}"/>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6" name="テキスト ボックス 865">
          <a:extLst>
            <a:ext uri="{FF2B5EF4-FFF2-40B4-BE49-F238E27FC236}">
              <a16:creationId xmlns:a16="http://schemas.microsoft.com/office/drawing/2014/main" id="{04118859-B834-4D13-A5C6-99E2D40F78F7}"/>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5080</xdr:rowOff>
    </xdr:from>
    <xdr:to>
      <xdr:col>107</xdr:col>
      <xdr:colOff>50800</xdr:colOff>
      <xdr:row>74</xdr:row>
      <xdr:rowOff>14567</xdr:rowOff>
    </xdr:to>
    <xdr:cxnSp macro="">
      <xdr:nvCxnSpPr>
        <xdr:cNvPr id="867" name="直線コネクタ 866">
          <a:extLst>
            <a:ext uri="{FF2B5EF4-FFF2-40B4-BE49-F238E27FC236}">
              <a16:creationId xmlns:a16="http://schemas.microsoft.com/office/drawing/2014/main" id="{23B032A3-6ED7-47AD-A0F4-CB943CE31E25}"/>
            </a:ext>
          </a:extLst>
        </xdr:cNvPr>
        <xdr:cNvCxnSpPr/>
      </xdr:nvCxnSpPr>
      <xdr:spPr>
        <a:xfrm>
          <a:off x="19545300" y="12692380"/>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8" name="フローチャート: 判断 867">
          <a:extLst>
            <a:ext uri="{FF2B5EF4-FFF2-40B4-BE49-F238E27FC236}">
              <a16:creationId xmlns:a16="http://schemas.microsoft.com/office/drawing/2014/main" id="{D322D188-8645-4531-9C12-4C9B68DEEAAD}"/>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9" name="テキスト ボックス 868">
          <a:extLst>
            <a:ext uri="{FF2B5EF4-FFF2-40B4-BE49-F238E27FC236}">
              <a16:creationId xmlns:a16="http://schemas.microsoft.com/office/drawing/2014/main" id="{47AD6258-083A-41F8-831F-98848495C592}"/>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143484</xdr:rowOff>
    </xdr:from>
    <xdr:to>
      <xdr:col>102</xdr:col>
      <xdr:colOff>114300</xdr:colOff>
      <xdr:row>74</xdr:row>
      <xdr:rowOff>5080</xdr:rowOff>
    </xdr:to>
    <xdr:cxnSp macro="">
      <xdr:nvCxnSpPr>
        <xdr:cNvPr id="870" name="直線コネクタ 869">
          <a:extLst>
            <a:ext uri="{FF2B5EF4-FFF2-40B4-BE49-F238E27FC236}">
              <a16:creationId xmlns:a16="http://schemas.microsoft.com/office/drawing/2014/main" id="{8D67543F-F1BD-44B4-BDEE-2D430E93B4FB}"/>
            </a:ext>
          </a:extLst>
        </xdr:cNvPr>
        <xdr:cNvCxnSpPr/>
      </xdr:nvCxnSpPr>
      <xdr:spPr>
        <a:xfrm>
          <a:off x="18656300" y="12659334"/>
          <a:ext cx="889000" cy="3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71" name="フローチャート: 判断 870">
          <a:extLst>
            <a:ext uri="{FF2B5EF4-FFF2-40B4-BE49-F238E27FC236}">
              <a16:creationId xmlns:a16="http://schemas.microsoft.com/office/drawing/2014/main" id="{EAD3FFC0-0955-4A58-A894-2F5063E7E969}"/>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2" name="テキスト ボックス 871">
          <a:extLst>
            <a:ext uri="{FF2B5EF4-FFF2-40B4-BE49-F238E27FC236}">
              <a16:creationId xmlns:a16="http://schemas.microsoft.com/office/drawing/2014/main" id="{414790A7-D8A3-4F20-8001-F9EB1A3E7FF5}"/>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3" name="フローチャート: 判断 872">
          <a:extLst>
            <a:ext uri="{FF2B5EF4-FFF2-40B4-BE49-F238E27FC236}">
              <a16:creationId xmlns:a16="http://schemas.microsoft.com/office/drawing/2014/main" id="{3CA0EC97-001C-4C4D-B971-E3881915C75D}"/>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4" name="テキスト ボックス 873">
          <a:extLst>
            <a:ext uri="{FF2B5EF4-FFF2-40B4-BE49-F238E27FC236}">
              <a16:creationId xmlns:a16="http://schemas.microsoft.com/office/drawing/2014/main" id="{203BB62E-A55D-4137-BC53-79F5E8AF79C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6696CA3F-C083-4733-98BF-1090A0EA07B8}"/>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F8197A46-6DB1-471F-88C1-67624BFB0338}"/>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739D24B0-05FA-4C4D-8A5B-2E7B6FAA65F2}"/>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7CBC653D-03F7-410D-A749-70E48C359013}"/>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EE82B837-0C19-43DE-A012-597C390423AC}"/>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77660</xdr:rowOff>
    </xdr:from>
    <xdr:to>
      <xdr:col>116</xdr:col>
      <xdr:colOff>114300</xdr:colOff>
      <xdr:row>76</xdr:row>
      <xdr:rowOff>7810</xdr:rowOff>
    </xdr:to>
    <xdr:sp macro="" textlink="">
      <xdr:nvSpPr>
        <xdr:cNvPr id="880" name="楕円 879">
          <a:extLst>
            <a:ext uri="{FF2B5EF4-FFF2-40B4-BE49-F238E27FC236}">
              <a16:creationId xmlns:a16="http://schemas.microsoft.com/office/drawing/2014/main" id="{F0BEF843-EDEF-4038-8F33-F3C2EEFF0A37}"/>
            </a:ext>
          </a:extLst>
        </xdr:cNvPr>
        <xdr:cNvSpPr/>
      </xdr:nvSpPr>
      <xdr:spPr>
        <a:xfrm>
          <a:off x="22110700" y="129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56087</xdr:rowOff>
    </xdr:from>
    <xdr:ext cx="534377" cy="259045"/>
    <xdr:sp macro="" textlink="">
      <xdr:nvSpPr>
        <xdr:cNvPr id="881" name="繰出金該当値テキスト">
          <a:extLst>
            <a:ext uri="{FF2B5EF4-FFF2-40B4-BE49-F238E27FC236}">
              <a16:creationId xmlns:a16="http://schemas.microsoft.com/office/drawing/2014/main" id="{601B24B6-283F-490B-A88F-BD6AE3DE0351}"/>
            </a:ext>
          </a:extLst>
        </xdr:cNvPr>
        <xdr:cNvSpPr txBox="1"/>
      </xdr:nvSpPr>
      <xdr:spPr>
        <a:xfrm>
          <a:off x="22212300" y="1291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152273</xdr:rowOff>
    </xdr:from>
    <xdr:to>
      <xdr:col>112</xdr:col>
      <xdr:colOff>38100</xdr:colOff>
      <xdr:row>73</xdr:row>
      <xdr:rowOff>82423</xdr:rowOff>
    </xdr:to>
    <xdr:sp macro="" textlink="">
      <xdr:nvSpPr>
        <xdr:cNvPr id="882" name="楕円 881">
          <a:extLst>
            <a:ext uri="{FF2B5EF4-FFF2-40B4-BE49-F238E27FC236}">
              <a16:creationId xmlns:a16="http://schemas.microsoft.com/office/drawing/2014/main" id="{677BA3A0-4D0C-47D5-8AF5-D565876F7A31}"/>
            </a:ext>
          </a:extLst>
        </xdr:cNvPr>
        <xdr:cNvSpPr/>
      </xdr:nvSpPr>
      <xdr:spPr>
        <a:xfrm>
          <a:off x="21272500" y="1249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73550</xdr:rowOff>
    </xdr:from>
    <xdr:ext cx="534377" cy="259045"/>
    <xdr:sp macro="" textlink="">
      <xdr:nvSpPr>
        <xdr:cNvPr id="883" name="テキスト ボックス 882">
          <a:extLst>
            <a:ext uri="{FF2B5EF4-FFF2-40B4-BE49-F238E27FC236}">
              <a16:creationId xmlns:a16="http://schemas.microsoft.com/office/drawing/2014/main" id="{5178B9A1-6719-4168-A117-C9BC8E3A4A32}"/>
            </a:ext>
          </a:extLst>
        </xdr:cNvPr>
        <xdr:cNvSpPr txBox="1"/>
      </xdr:nvSpPr>
      <xdr:spPr>
        <a:xfrm>
          <a:off x="21056111" y="125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135217</xdr:rowOff>
    </xdr:from>
    <xdr:to>
      <xdr:col>107</xdr:col>
      <xdr:colOff>101600</xdr:colOff>
      <xdr:row>74</xdr:row>
      <xdr:rowOff>65367</xdr:rowOff>
    </xdr:to>
    <xdr:sp macro="" textlink="">
      <xdr:nvSpPr>
        <xdr:cNvPr id="884" name="楕円 883">
          <a:extLst>
            <a:ext uri="{FF2B5EF4-FFF2-40B4-BE49-F238E27FC236}">
              <a16:creationId xmlns:a16="http://schemas.microsoft.com/office/drawing/2014/main" id="{BB298027-C1B8-4D7B-ADED-CC41C0115086}"/>
            </a:ext>
          </a:extLst>
        </xdr:cNvPr>
        <xdr:cNvSpPr/>
      </xdr:nvSpPr>
      <xdr:spPr>
        <a:xfrm>
          <a:off x="20383500" y="1265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56494</xdr:rowOff>
    </xdr:from>
    <xdr:ext cx="534377" cy="259045"/>
    <xdr:sp macro="" textlink="">
      <xdr:nvSpPr>
        <xdr:cNvPr id="885" name="テキスト ボックス 884">
          <a:extLst>
            <a:ext uri="{FF2B5EF4-FFF2-40B4-BE49-F238E27FC236}">
              <a16:creationId xmlns:a16="http://schemas.microsoft.com/office/drawing/2014/main" id="{96C3476A-5188-4484-96D3-59896EA96C56}"/>
            </a:ext>
          </a:extLst>
        </xdr:cNvPr>
        <xdr:cNvSpPr txBox="1"/>
      </xdr:nvSpPr>
      <xdr:spPr>
        <a:xfrm>
          <a:off x="20167111" y="1274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125730</xdr:rowOff>
    </xdr:from>
    <xdr:to>
      <xdr:col>102</xdr:col>
      <xdr:colOff>165100</xdr:colOff>
      <xdr:row>74</xdr:row>
      <xdr:rowOff>55880</xdr:rowOff>
    </xdr:to>
    <xdr:sp macro="" textlink="">
      <xdr:nvSpPr>
        <xdr:cNvPr id="886" name="楕円 885">
          <a:extLst>
            <a:ext uri="{FF2B5EF4-FFF2-40B4-BE49-F238E27FC236}">
              <a16:creationId xmlns:a16="http://schemas.microsoft.com/office/drawing/2014/main" id="{EE3C28B0-E67A-4164-92B2-12C592623010}"/>
            </a:ext>
          </a:extLst>
        </xdr:cNvPr>
        <xdr:cNvSpPr/>
      </xdr:nvSpPr>
      <xdr:spPr>
        <a:xfrm>
          <a:off x="194945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47007</xdr:rowOff>
    </xdr:from>
    <xdr:ext cx="534377" cy="259045"/>
    <xdr:sp macro="" textlink="">
      <xdr:nvSpPr>
        <xdr:cNvPr id="887" name="テキスト ボックス 886">
          <a:extLst>
            <a:ext uri="{FF2B5EF4-FFF2-40B4-BE49-F238E27FC236}">
              <a16:creationId xmlns:a16="http://schemas.microsoft.com/office/drawing/2014/main" id="{F0B56CA0-8925-46A4-8940-4C401663042D}"/>
            </a:ext>
          </a:extLst>
        </xdr:cNvPr>
        <xdr:cNvSpPr txBox="1"/>
      </xdr:nvSpPr>
      <xdr:spPr>
        <a:xfrm>
          <a:off x="19278111" y="1273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92684</xdr:rowOff>
    </xdr:from>
    <xdr:to>
      <xdr:col>98</xdr:col>
      <xdr:colOff>38100</xdr:colOff>
      <xdr:row>74</xdr:row>
      <xdr:rowOff>22834</xdr:rowOff>
    </xdr:to>
    <xdr:sp macro="" textlink="">
      <xdr:nvSpPr>
        <xdr:cNvPr id="888" name="楕円 887">
          <a:extLst>
            <a:ext uri="{FF2B5EF4-FFF2-40B4-BE49-F238E27FC236}">
              <a16:creationId xmlns:a16="http://schemas.microsoft.com/office/drawing/2014/main" id="{6890D4B3-0FEE-46F7-A7EF-3A7E465F9778}"/>
            </a:ext>
          </a:extLst>
        </xdr:cNvPr>
        <xdr:cNvSpPr/>
      </xdr:nvSpPr>
      <xdr:spPr>
        <a:xfrm>
          <a:off x="18605500" y="1260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13961</xdr:rowOff>
    </xdr:from>
    <xdr:ext cx="534377" cy="259045"/>
    <xdr:sp macro="" textlink="">
      <xdr:nvSpPr>
        <xdr:cNvPr id="889" name="テキスト ボックス 888">
          <a:extLst>
            <a:ext uri="{FF2B5EF4-FFF2-40B4-BE49-F238E27FC236}">
              <a16:creationId xmlns:a16="http://schemas.microsoft.com/office/drawing/2014/main" id="{D54031DA-386B-40F6-A042-18076BDC9361}"/>
            </a:ext>
          </a:extLst>
        </xdr:cNvPr>
        <xdr:cNvSpPr txBox="1"/>
      </xdr:nvSpPr>
      <xdr:spPr>
        <a:xfrm>
          <a:off x="18389111" y="1270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70853FDF-FE2D-4B75-994F-D111A3DBA47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3E11B6CD-30C1-4636-AEAE-A8D3C517F92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B739A110-1386-40FE-BADA-4DA3DCCC896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F6BB3EF1-72CB-45B6-9EB5-BBEA054911F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539B8ED-FE69-4721-AF26-3D3306B8B58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3C4CE581-741F-4574-8993-A6FE4813003F}"/>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EC487867-D622-4E6C-B8C2-0A91F4B0FF5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726091F-30C8-452D-845C-B1A7AC87356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D7BB8418-E66A-4537-9A79-3053A2A76F47}"/>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ADD6E991-7F66-4091-8271-EC1F733BBA44}"/>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494B2ED6-1003-4BCD-9A7F-F7D2B6065A9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7150EE5F-57F0-48CF-B73E-4AB4791DD144}"/>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6FC3E830-75F3-4940-9490-DE7C58E62739}"/>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D23CC136-C771-41CC-8039-F5D711CBC4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F2F54214-7DF3-49EB-8C06-0B641E11DD7B}"/>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CD42BCBA-708E-4CF2-BB18-F626F849E036}"/>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67DD93FC-5C39-42C0-9CA1-06AB4343A43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73E444C5-092C-4324-8E87-B13C18B5B2B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5B22F605-01D0-43CD-B9DB-67E1C45757B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6ED55500-4363-48A9-A6C0-CB3D5C3F4C9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A81E67C-3BA0-4C93-B407-968181C7719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A7742980-CEB5-4C7C-B8EF-7EB1AEA5EC8D}"/>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EE81329E-D6D2-4A8E-A5CB-17B6EB78E4BA}"/>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C617C670-FA9F-4522-996A-37C7141DFB5D}"/>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C8875744-A243-45A1-B05E-C6455938D212}"/>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587B430C-309B-4F2F-8BD4-F8E19F24CD9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C8BF09A3-9BE9-48E4-A788-AC1F18863146}"/>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467AEB0D-429C-4FA8-8CCD-72FF5BCEEF1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140F50C7-5C2A-432F-9630-33173285F3E7}"/>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D6FC746D-921F-43A4-AEF6-3F8413A0DD4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DF0BFF73-E9D6-4596-A44E-592CD6CCB73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21AA3D89-E38D-45FE-85E1-519C06174727}"/>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34B24881-BA62-4A31-8896-E50C42A9CC2A}"/>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E48D2D33-CA58-4665-A634-58A8466FF3CD}"/>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8CFDCF7B-2064-45EE-BD8E-E629BE5B9BBB}"/>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84337B11-535C-49A4-BE4F-32BCFA1BD052}"/>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220FADB4-B98B-4772-AD3C-280D10D02E8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2DCFDFF9-B91C-4B01-A4E5-71B0CE2347BD}"/>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C59642E1-F959-4368-9BB5-C99EE1E3755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B1413073-A13D-4F46-B661-FAEC50326A3A}"/>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84393E4D-EA5D-41DE-ADDA-6B17E0F71DA5}"/>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BEB84812-8956-486E-865B-25199958F6F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3B9EEDDF-C855-41A6-B5AF-3CF7B17A6567}"/>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492DDDEC-1F5A-4E5F-B6C2-6A9CC01949C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5FDAB848-0249-42C9-98F0-3C05D63D08C1}"/>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A77484AF-A2E4-4325-B4FE-D1F90B87EA7B}"/>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EC712E6E-30F9-4142-91D9-463BFB0635EF}"/>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86438EE2-985E-4110-88CF-F27374083A31}"/>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BD163EA-BFE9-46FC-8180-4E8147A63CB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CC0D9F71-096B-4D27-9E01-07D9C12D825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DF7E0E30-CDA5-44CA-A418-E0DF28F513D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F5361A5A-5F50-4D01-9885-99331AA1DB8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性質別歳出のうち、住民一人当たりのコストでは人件費、物件費、維持補修費、補助費等、普通建設事業費、公債費が類似団体の平均値を上回っている状況にある。</a:t>
          </a:r>
          <a:endParaRPr lang="ja-JP" altLang="ja-JP" sz="1400">
            <a:effectLst/>
          </a:endParaRPr>
        </a:p>
        <a:p>
          <a:r>
            <a:rPr kumimoji="1" lang="ja-JP" altLang="ja-JP" sz="1100">
              <a:solidFill>
                <a:schemeClr val="dk1"/>
              </a:solidFill>
              <a:effectLst/>
              <a:latin typeface="+mn-lt"/>
              <a:ea typeface="+mn-ea"/>
              <a:cs typeface="+mn-cs"/>
            </a:rPr>
            <a:t>　物件費、維持補修費、補助費等、公債費が大きく上回っている。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維持補修費</a:t>
          </a:r>
          <a:r>
            <a:rPr kumimoji="1" lang="ja-JP" altLang="ja-JP" sz="1100">
              <a:solidFill>
                <a:schemeClr val="dk1"/>
              </a:solidFill>
              <a:effectLst/>
              <a:latin typeface="+mn-lt"/>
              <a:ea typeface="+mn-ea"/>
              <a:cs typeface="+mn-cs"/>
            </a:rPr>
            <a:t>等は、老朽化した施設の修繕費の増加が主な要因である。老朽化した施設は、計画的に更新を行い、経費の削減に努めていく。</a:t>
          </a:r>
          <a:endParaRPr lang="ja-JP" altLang="ja-JP" sz="1400">
            <a:effectLst/>
          </a:endParaRPr>
        </a:p>
        <a:p>
          <a:r>
            <a:rPr kumimoji="1" lang="ja-JP" altLang="ja-JP" sz="1100">
              <a:solidFill>
                <a:schemeClr val="dk1"/>
              </a:solidFill>
              <a:effectLst/>
              <a:latin typeface="+mn-lt"/>
              <a:ea typeface="+mn-ea"/>
              <a:cs typeface="+mn-cs"/>
            </a:rPr>
            <a:t>　公債費は、今後、中長期的な財政推計の中で住民生活とのバランスを図りながら公債費の圧縮を図り健全な財政運営に努めていく。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B517BBE-EB71-4E7A-8D1C-93A9BC30395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E7112E84-76BB-46CD-A558-18910204842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360F721-60A5-40B1-8008-F003846B05B3}"/>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0B28282-191F-406C-B7A8-8616AB2EC24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CB8908-A05E-4415-96D0-ACDC8F5250C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F898506-E520-4B63-8A50-7B9C6494205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B69CF5-93A3-4F18-BCD2-E873C42911E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7B6FCB0-0F00-47F5-BB64-A684FF27D09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0A7B28-16F5-46A0-A862-F15FACF1D14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3E6271B-4B94-4699-A727-1E82317B936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6632B9-F96F-450D-B5FC-4AE9CAC4A47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EC88DC-F63A-4E91-851A-9D629B1B83D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93D85F-F9CC-4E4B-86CE-2151E411E6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0D6B34-64C5-4AC7-98F9-13524B27BE3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76FD00-E1A6-408F-ADB7-486D293E1F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BB07D01-3E1E-43C2-8CF6-BC7403E363C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2CCACF3-5AD2-4D97-AB4E-7D142CB900D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6C8F603-F193-42A5-8AEF-FB0BF371F75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55E876F-4CD7-4A27-A383-70EE4A2855C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056EC28-A4B4-46F2-8B4D-169C15D8AC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E07D6E2-9EC2-495F-A84B-2E31551DCF3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513E056-DFD0-40F7-AC31-6D62BFBFF87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9829240-7A01-4BDC-889D-BF0F99318D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148862F-CA53-474A-B0A7-110007900B5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DFC86B-CAA9-4130-8C61-9B69E54C853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9843F3D-DA26-4672-B7D7-43AD454E33D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19000A-E560-4F92-8FAA-9575579855B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FE3B0DF-D7E4-4FFE-B274-29B92710ADD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3212EBA-5D51-4F30-B07A-CCDB09794F26}"/>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8F471498-CA50-4FF3-8F35-42AE0C997CB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FA920E4-DCA3-473D-9DDC-8261B95E3EE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5CA0BC5-DEFD-4A01-82AF-15BD41FB71D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0558C7C-5DED-4D9A-8AB7-590E7B87E45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6A9EC92-E638-4542-B3DC-827EEE6CF676}"/>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FD1EB85-F662-4ACC-9FDC-D4093943750C}"/>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CD67D8E-1F92-428B-B339-481AE86D2FE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1109001-3B38-4AD9-AEDA-38DF5FDDBF0B}"/>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9886832-1B75-4B18-9580-12101A77C44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4FE925E-FDCE-46B9-AD0E-C3E4FF67D22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AAE5598-4624-4A11-BD8D-C2B1BF7C6BB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AB20193-7797-492D-9E8D-0ADC7A6463CE}"/>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DC04411-7635-4027-BE52-B01C56F6AA4F}"/>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B0D89FD1-DDB0-4C3E-9374-326EFC18AC18}"/>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CE160D33-C382-4AEA-90EF-0726502DAB59}"/>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44AB48E5-3AD5-48AC-B57E-4C8621715D77}"/>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67F2AB8D-4A7F-46C3-90D5-AAB846196E61}"/>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61348C0C-CBE4-49E0-8686-4EDD3E8781DF}"/>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7B5DD23-CA66-4B36-BA98-7152695A24B3}"/>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11C8823E-9E53-4606-97A5-23060B8140DD}"/>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CFCF1887-4772-47D3-ABD0-24CEF8FE88F8}"/>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1F78663E-22A6-4F14-AB51-0056D08D1C8D}"/>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6B7CC26D-A5C7-4BE7-B26F-FEA23C22C76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E67EB36B-DBB1-4336-B73E-55B65E4EDD96}"/>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5B7B295F-D266-447B-81B9-21FC27575A4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6AF9A1E2-2085-41B3-B429-32B75DD76CDC}"/>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863184DE-8442-4C9C-B865-1569D6C2BB2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22BC5F2F-B639-4AA5-B739-68ED4D8EC0A2}"/>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3D5D70CA-B3B6-4721-98DE-32D3944011F6}"/>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3E9CC55C-CF81-4594-942A-B3FB8F1851CA}"/>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16A372BB-E724-4497-B7A8-EC8DA8798C56}"/>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AD1FF801-C53F-4D0A-AE43-B755DC9F5B19}"/>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105084</xdr:rowOff>
    </xdr:from>
    <xdr:to>
      <xdr:col>24</xdr:col>
      <xdr:colOff>63500</xdr:colOff>
      <xdr:row>36</xdr:row>
      <xdr:rowOff>3411</xdr:rowOff>
    </xdr:to>
    <xdr:cxnSp macro="">
      <xdr:nvCxnSpPr>
        <xdr:cNvPr id="63" name="直線コネクタ 62">
          <a:extLst>
            <a:ext uri="{FF2B5EF4-FFF2-40B4-BE49-F238E27FC236}">
              <a16:creationId xmlns:a16="http://schemas.microsoft.com/office/drawing/2014/main" id="{DD852627-4DD3-4AAA-B9E9-1D1F78BD4CB5}"/>
            </a:ext>
          </a:extLst>
        </xdr:cNvPr>
        <xdr:cNvCxnSpPr/>
      </xdr:nvCxnSpPr>
      <xdr:spPr>
        <a:xfrm flipV="1">
          <a:off x="3797300" y="6105834"/>
          <a:ext cx="838200" cy="6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3DE1243F-CFA0-4ADB-9CE1-D3B267E1F95B}"/>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4BD57167-C30D-4B7F-B5BE-2270F51780FF}"/>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3411</xdr:rowOff>
    </xdr:from>
    <xdr:to>
      <xdr:col>19</xdr:col>
      <xdr:colOff>177800</xdr:colOff>
      <xdr:row>36</xdr:row>
      <xdr:rowOff>46736</xdr:rowOff>
    </xdr:to>
    <xdr:cxnSp macro="">
      <xdr:nvCxnSpPr>
        <xdr:cNvPr id="66" name="直線コネクタ 65">
          <a:extLst>
            <a:ext uri="{FF2B5EF4-FFF2-40B4-BE49-F238E27FC236}">
              <a16:creationId xmlns:a16="http://schemas.microsoft.com/office/drawing/2014/main" id="{A3CDAC20-A638-41B3-9B42-9D34BF9BCB4C}"/>
            </a:ext>
          </a:extLst>
        </xdr:cNvPr>
        <xdr:cNvCxnSpPr/>
      </xdr:nvCxnSpPr>
      <xdr:spPr>
        <a:xfrm flipV="1">
          <a:off x="2908300" y="6175611"/>
          <a:ext cx="889000" cy="4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94844302-E0E5-4A4E-99C9-09FB2DA0754E}"/>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742D4AF5-FE03-417F-9C20-303B997E7DE3}"/>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46736</xdr:rowOff>
    </xdr:from>
    <xdr:to>
      <xdr:col>15</xdr:col>
      <xdr:colOff>50800</xdr:colOff>
      <xdr:row>36</xdr:row>
      <xdr:rowOff>49022</xdr:rowOff>
    </xdr:to>
    <xdr:cxnSp macro="">
      <xdr:nvCxnSpPr>
        <xdr:cNvPr id="69" name="直線コネクタ 68">
          <a:extLst>
            <a:ext uri="{FF2B5EF4-FFF2-40B4-BE49-F238E27FC236}">
              <a16:creationId xmlns:a16="http://schemas.microsoft.com/office/drawing/2014/main" id="{0AFAF58C-7A4F-4A05-AD4B-A0C24BB091A8}"/>
            </a:ext>
          </a:extLst>
        </xdr:cNvPr>
        <xdr:cNvCxnSpPr/>
      </xdr:nvCxnSpPr>
      <xdr:spPr>
        <a:xfrm flipV="1">
          <a:off x="2019300" y="621893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15A872DF-8F0A-4BAD-B845-6396A7609D63}"/>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72DA8CF6-13D1-47C2-B666-E67581F2BDB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49022</xdr:rowOff>
    </xdr:from>
    <xdr:to>
      <xdr:col>10</xdr:col>
      <xdr:colOff>114300</xdr:colOff>
      <xdr:row>36</xdr:row>
      <xdr:rowOff>67310</xdr:rowOff>
    </xdr:to>
    <xdr:cxnSp macro="">
      <xdr:nvCxnSpPr>
        <xdr:cNvPr id="72" name="直線コネクタ 71">
          <a:extLst>
            <a:ext uri="{FF2B5EF4-FFF2-40B4-BE49-F238E27FC236}">
              <a16:creationId xmlns:a16="http://schemas.microsoft.com/office/drawing/2014/main" id="{F100599B-E6EA-4F7B-8FF5-E021900B0DD2}"/>
            </a:ext>
          </a:extLst>
        </xdr:cNvPr>
        <xdr:cNvCxnSpPr/>
      </xdr:nvCxnSpPr>
      <xdr:spPr>
        <a:xfrm flipV="1">
          <a:off x="1130300" y="622122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11E14C4A-C64F-4701-95D1-269EE9F1BA26}"/>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C4814E6D-7AB7-4AAB-8A74-78EEA58A52F9}"/>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1EEFF201-34E2-4A3B-B3F5-A1194FA26D05}"/>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59E22764-0DF4-4899-B8E3-5D4A97E1D7EF}"/>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B83024E-0980-492F-A349-3C1C0D43FD9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02D62EF-C19B-4AD2-8E61-F325ED59EFC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1FF2304-4DE4-4DE4-849E-F30554BA694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EDF03566-A37F-4A47-8DC1-C9086E55D18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97F20543-3F11-46DE-B827-2A9C73C1E9E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54284</xdr:rowOff>
    </xdr:from>
    <xdr:to>
      <xdr:col>24</xdr:col>
      <xdr:colOff>114300</xdr:colOff>
      <xdr:row>35</xdr:row>
      <xdr:rowOff>155884</xdr:rowOff>
    </xdr:to>
    <xdr:sp macro="" textlink="">
      <xdr:nvSpPr>
        <xdr:cNvPr id="82" name="楕円 81">
          <a:extLst>
            <a:ext uri="{FF2B5EF4-FFF2-40B4-BE49-F238E27FC236}">
              <a16:creationId xmlns:a16="http://schemas.microsoft.com/office/drawing/2014/main" id="{155B6F0C-1AD7-460C-87BD-007620BCEA09}"/>
            </a:ext>
          </a:extLst>
        </xdr:cNvPr>
        <xdr:cNvSpPr/>
      </xdr:nvSpPr>
      <xdr:spPr>
        <a:xfrm>
          <a:off x="4584700" y="605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77161</xdr:rowOff>
    </xdr:from>
    <xdr:ext cx="534377" cy="259045"/>
    <xdr:sp macro="" textlink="">
      <xdr:nvSpPr>
        <xdr:cNvPr id="83" name="議会費該当値テキスト">
          <a:extLst>
            <a:ext uri="{FF2B5EF4-FFF2-40B4-BE49-F238E27FC236}">
              <a16:creationId xmlns:a16="http://schemas.microsoft.com/office/drawing/2014/main" id="{38383D1C-6053-4DA8-AC0A-53428F91BC0E}"/>
            </a:ext>
          </a:extLst>
        </xdr:cNvPr>
        <xdr:cNvSpPr txBox="1"/>
      </xdr:nvSpPr>
      <xdr:spPr>
        <a:xfrm>
          <a:off x="4686300" y="590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124061</xdr:rowOff>
    </xdr:from>
    <xdr:to>
      <xdr:col>20</xdr:col>
      <xdr:colOff>38100</xdr:colOff>
      <xdr:row>36</xdr:row>
      <xdr:rowOff>54211</xdr:rowOff>
    </xdr:to>
    <xdr:sp macro="" textlink="">
      <xdr:nvSpPr>
        <xdr:cNvPr id="84" name="楕円 83">
          <a:extLst>
            <a:ext uri="{FF2B5EF4-FFF2-40B4-BE49-F238E27FC236}">
              <a16:creationId xmlns:a16="http://schemas.microsoft.com/office/drawing/2014/main" id="{29494F85-4B14-4817-87BD-C92995D18CF3}"/>
            </a:ext>
          </a:extLst>
        </xdr:cNvPr>
        <xdr:cNvSpPr/>
      </xdr:nvSpPr>
      <xdr:spPr>
        <a:xfrm>
          <a:off x="3746500" y="61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70738</xdr:rowOff>
    </xdr:from>
    <xdr:ext cx="534377" cy="259045"/>
    <xdr:sp macro="" textlink="">
      <xdr:nvSpPr>
        <xdr:cNvPr id="85" name="テキスト ボックス 84">
          <a:extLst>
            <a:ext uri="{FF2B5EF4-FFF2-40B4-BE49-F238E27FC236}">
              <a16:creationId xmlns:a16="http://schemas.microsoft.com/office/drawing/2014/main" id="{04EED0C9-EE31-4842-A21F-BAEFD1C03EE8}"/>
            </a:ext>
          </a:extLst>
        </xdr:cNvPr>
        <xdr:cNvSpPr txBox="1"/>
      </xdr:nvSpPr>
      <xdr:spPr>
        <a:xfrm>
          <a:off x="3530111" y="590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167386</xdr:rowOff>
    </xdr:from>
    <xdr:to>
      <xdr:col>15</xdr:col>
      <xdr:colOff>101600</xdr:colOff>
      <xdr:row>36</xdr:row>
      <xdr:rowOff>97536</xdr:rowOff>
    </xdr:to>
    <xdr:sp macro="" textlink="">
      <xdr:nvSpPr>
        <xdr:cNvPr id="86" name="楕円 85">
          <a:extLst>
            <a:ext uri="{FF2B5EF4-FFF2-40B4-BE49-F238E27FC236}">
              <a16:creationId xmlns:a16="http://schemas.microsoft.com/office/drawing/2014/main" id="{BC876F80-907D-450E-AE9F-0689671E09AC}"/>
            </a:ext>
          </a:extLst>
        </xdr:cNvPr>
        <xdr:cNvSpPr/>
      </xdr:nvSpPr>
      <xdr:spPr>
        <a:xfrm>
          <a:off x="2857500" y="61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114063</xdr:rowOff>
    </xdr:from>
    <xdr:ext cx="534377" cy="259045"/>
    <xdr:sp macro="" textlink="">
      <xdr:nvSpPr>
        <xdr:cNvPr id="87" name="テキスト ボックス 86">
          <a:extLst>
            <a:ext uri="{FF2B5EF4-FFF2-40B4-BE49-F238E27FC236}">
              <a16:creationId xmlns:a16="http://schemas.microsoft.com/office/drawing/2014/main" id="{1659D702-9A53-4DCA-A8BF-26DBFFCA75BC}"/>
            </a:ext>
          </a:extLst>
        </xdr:cNvPr>
        <xdr:cNvSpPr txBox="1"/>
      </xdr:nvSpPr>
      <xdr:spPr>
        <a:xfrm>
          <a:off x="2641111" y="594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169672</xdr:rowOff>
    </xdr:from>
    <xdr:to>
      <xdr:col>10</xdr:col>
      <xdr:colOff>165100</xdr:colOff>
      <xdr:row>36</xdr:row>
      <xdr:rowOff>99822</xdr:rowOff>
    </xdr:to>
    <xdr:sp macro="" textlink="">
      <xdr:nvSpPr>
        <xdr:cNvPr id="88" name="楕円 87">
          <a:extLst>
            <a:ext uri="{FF2B5EF4-FFF2-40B4-BE49-F238E27FC236}">
              <a16:creationId xmlns:a16="http://schemas.microsoft.com/office/drawing/2014/main" id="{8D70BBA0-AC61-45B1-BE41-D7F54202ED7A}"/>
            </a:ext>
          </a:extLst>
        </xdr:cNvPr>
        <xdr:cNvSpPr/>
      </xdr:nvSpPr>
      <xdr:spPr>
        <a:xfrm>
          <a:off x="1968500" y="61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116349</xdr:rowOff>
    </xdr:from>
    <xdr:ext cx="534377" cy="259045"/>
    <xdr:sp macro="" textlink="">
      <xdr:nvSpPr>
        <xdr:cNvPr id="89" name="テキスト ボックス 88">
          <a:extLst>
            <a:ext uri="{FF2B5EF4-FFF2-40B4-BE49-F238E27FC236}">
              <a16:creationId xmlns:a16="http://schemas.microsoft.com/office/drawing/2014/main" id="{FB5815F7-5F53-4C1D-93F8-CD461A487CAF}"/>
            </a:ext>
          </a:extLst>
        </xdr:cNvPr>
        <xdr:cNvSpPr txBox="1"/>
      </xdr:nvSpPr>
      <xdr:spPr>
        <a:xfrm>
          <a:off x="1752111" y="594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16510</xdr:rowOff>
    </xdr:from>
    <xdr:to>
      <xdr:col>6</xdr:col>
      <xdr:colOff>38100</xdr:colOff>
      <xdr:row>36</xdr:row>
      <xdr:rowOff>118110</xdr:rowOff>
    </xdr:to>
    <xdr:sp macro="" textlink="">
      <xdr:nvSpPr>
        <xdr:cNvPr id="90" name="楕円 89">
          <a:extLst>
            <a:ext uri="{FF2B5EF4-FFF2-40B4-BE49-F238E27FC236}">
              <a16:creationId xmlns:a16="http://schemas.microsoft.com/office/drawing/2014/main" id="{A636D59A-7DAB-445F-B8EC-B86EDED9E799}"/>
            </a:ext>
          </a:extLst>
        </xdr:cNvPr>
        <xdr:cNvSpPr/>
      </xdr:nvSpPr>
      <xdr:spPr>
        <a:xfrm>
          <a:off x="10795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134637</xdr:rowOff>
    </xdr:from>
    <xdr:ext cx="534377" cy="259045"/>
    <xdr:sp macro="" textlink="">
      <xdr:nvSpPr>
        <xdr:cNvPr id="91" name="テキスト ボックス 90">
          <a:extLst>
            <a:ext uri="{FF2B5EF4-FFF2-40B4-BE49-F238E27FC236}">
              <a16:creationId xmlns:a16="http://schemas.microsoft.com/office/drawing/2014/main" id="{CB54A497-FA4D-4346-9BB6-3C955E544B2B}"/>
            </a:ext>
          </a:extLst>
        </xdr:cNvPr>
        <xdr:cNvSpPr txBox="1"/>
      </xdr:nvSpPr>
      <xdr:spPr>
        <a:xfrm>
          <a:off x="863111" y="596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A2088621-F2A9-419F-B6CE-258719D0E42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BE646C8-6ACB-4434-ADC3-43C2DD55C23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31CA7666-C230-48E8-B925-F87B35BA9424}"/>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1B44E4C8-B07D-4D3D-848D-47039870C42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DD8DBB5-48A6-40AA-8C95-46D63110306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536FA073-DEA1-4179-95F0-7253A727202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19CD1D2D-CB61-45C5-8F0C-705B312F0E3D}"/>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4BF4AFD8-8D4F-4D57-981F-3E4FDDC4EBE5}"/>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61A07536-FA97-413F-94AA-F85C3136072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B2F1C38E-54C3-4981-B3DD-113D17E8EB5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E9529491-9F46-4C9F-859D-2FC115B1CDF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2A06CF3A-8087-4AD8-BA34-15ADA32133DF}"/>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561C75DE-EEC4-414C-89B9-EB331A8B3F22}"/>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76505867-EA90-44ED-8B6E-B19D2D5B1D02}"/>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9DD41F53-7A73-4AE4-8971-44D92ACF7ECC}"/>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DA53BDC-90DE-4E51-87C4-50929A7CAA08}"/>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250D1BD4-DB8B-4CC9-ABB3-CD46D6C95AB9}"/>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B08F8033-FDEA-4F3E-AEDD-FABFF1690261}"/>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604BB503-BD17-40DF-98C8-A069D45F6022}"/>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455374CB-924D-4254-8D6B-108BE1912705}"/>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5C734336-D917-4B97-ADDC-9204DD80EA4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43A0098D-36A8-4BA8-90AE-3B6DADC5B465}"/>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953C7E65-4403-4693-A31B-602F377C77F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16A9B5A7-FCF1-4472-A4CC-38E45354675F}"/>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6628DF-BF0A-49BE-B968-60A29670844F}"/>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678B8D5E-5218-458F-B59A-F4121B77A274}"/>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886A0911-DE25-4175-B8B2-5226CB7B535F}"/>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CBF2E69D-312A-4008-A23A-C4DDD3B66E07}"/>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120905</xdr:rowOff>
    </xdr:from>
    <xdr:to>
      <xdr:col>24</xdr:col>
      <xdr:colOff>63500</xdr:colOff>
      <xdr:row>57</xdr:row>
      <xdr:rowOff>79077</xdr:rowOff>
    </xdr:to>
    <xdr:cxnSp macro="">
      <xdr:nvCxnSpPr>
        <xdr:cNvPr id="120" name="直線コネクタ 119">
          <a:extLst>
            <a:ext uri="{FF2B5EF4-FFF2-40B4-BE49-F238E27FC236}">
              <a16:creationId xmlns:a16="http://schemas.microsoft.com/office/drawing/2014/main" id="{015CFCCD-07A3-43B4-86D5-BB59C32E68BB}"/>
            </a:ext>
          </a:extLst>
        </xdr:cNvPr>
        <xdr:cNvCxnSpPr/>
      </xdr:nvCxnSpPr>
      <xdr:spPr>
        <a:xfrm>
          <a:off x="3797300" y="9722105"/>
          <a:ext cx="838200" cy="12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406C940C-2A26-4B6B-85BA-31B019BC3122}"/>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E7CA93F1-2BE7-4DDC-B505-531D167803B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120905</xdr:rowOff>
    </xdr:from>
    <xdr:to>
      <xdr:col>19</xdr:col>
      <xdr:colOff>177800</xdr:colOff>
      <xdr:row>57</xdr:row>
      <xdr:rowOff>49260</xdr:rowOff>
    </xdr:to>
    <xdr:cxnSp macro="">
      <xdr:nvCxnSpPr>
        <xdr:cNvPr id="123" name="直線コネクタ 122">
          <a:extLst>
            <a:ext uri="{FF2B5EF4-FFF2-40B4-BE49-F238E27FC236}">
              <a16:creationId xmlns:a16="http://schemas.microsoft.com/office/drawing/2014/main" id="{0CCADF71-670D-4CCE-9AFC-761AE614C12E}"/>
            </a:ext>
          </a:extLst>
        </xdr:cNvPr>
        <xdr:cNvCxnSpPr/>
      </xdr:nvCxnSpPr>
      <xdr:spPr>
        <a:xfrm flipV="1">
          <a:off x="2908300" y="9722105"/>
          <a:ext cx="889000" cy="99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6483F737-B8D4-4E94-9DDC-BB89B618345D}"/>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F3B711FE-ADE5-4C41-8FD0-1E9B577769D4}"/>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49260</xdr:rowOff>
    </xdr:from>
    <xdr:to>
      <xdr:col>15</xdr:col>
      <xdr:colOff>50800</xdr:colOff>
      <xdr:row>57</xdr:row>
      <xdr:rowOff>141058</xdr:rowOff>
    </xdr:to>
    <xdr:cxnSp macro="">
      <xdr:nvCxnSpPr>
        <xdr:cNvPr id="126" name="直線コネクタ 125">
          <a:extLst>
            <a:ext uri="{FF2B5EF4-FFF2-40B4-BE49-F238E27FC236}">
              <a16:creationId xmlns:a16="http://schemas.microsoft.com/office/drawing/2014/main" id="{8477D6BF-3088-4179-A081-9A7F0593D325}"/>
            </a:ext>
          </a:extLst>
        </xdr:cNvPr>
        <xdr:cNvCxnSpPr/>
      </xdr:nvCxnSpPr>
      <xdr:spPr>
        <a:xfrm flipV="1">
          <a:off x="2019300" y="9821910"/>
          <a:ext cx="889000" cy="9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68EF5E2C-6E16-4F89-BD7B-30BECEB6FC0E}"/>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1C8F2875-230E-459D-92AB-BAB534042426}"/>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123523</xdr:rowOff>
    </xdr:from>
    <xdr:to>
      <xdr:col>10</xdr:col>
      <xdr:colOff>114300</xdr:colOff>
      <xdr:row>57</xdr:row>
      <xdr:rowOff>141058</xdr:rowOff>
    </xdr:to>
    <xdr:cxnSp macro="">
      <xdr:nvCxnSpPr>
        <xdr:cNvPr id="129" name="直線コネクタ 128">
          <a:extLst>
            <a:ext uri="{FF2B5EF4-FFF2-40B4-BE49-F238E27FC236}">
              <a16:creationId xmlns:a16="http://schemas.microsoft.com/office/drawing/2014/main" id="{7E385C5D-D693-49C2-8B3E-A399EB2B18EC}"/>
            </a:ext>
          </a:extLst>
        </xdr:cNvPr>
        <xdr:cNvCxnSpPr/>
      </xdr:nvCxnSpPr>
      <xdr:spPr>
        <a:xfrm>
          <a:off x="1130300" y="9553273"/>
          <a:ext cx="889000" cy="36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DC84B74C-BE99-4800-ACC5-8EF2441FB4A5}"/>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D49185B-0D8C-4A90-806A-9183B1D00F91}"/>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E602C4AA-0CEE-404B-9681-5B89E66C1F43}"/>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ABF8F791-080E-4DE8-89D9-B2E129D0592F}"/>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B8653D0-F1A2-4F55-80D0-1BCF5D2F6BF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E4A79FE-FA5A-44FD-BD07-3EAC95F10C8A}"/>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9889AF1-CF9E-432B-B669-04626907989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A1BA068-FC66-4002-A89E-209AFEE74ADC}"/>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B661495A-A832-453C-8F04-0B2E20BF7B6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28277</xdr:rowOff>
    </xdr:from>
    <xdr:to>
      <xdr:col>24</xdr:col>
      <xdr:colOff>114300</xdr:colOff>
      <xdr:row>57</xdr:row>
      <xdr:rowOff>129877</xdr:rowOff>
    </xdr:to>
    <xdr:sp macro="" textlink="">
      <xdr:nvSpPr>
        <xdr:cNvPr id="139" name="楕円 138">
          <a:extLst>
            <a:ext uri="{FF2B5EF4-FFF2-40B4-BE49-F238E27FC236}">
              <a16:creationId xmlns:a16="http://schemas.microsoft.com/office/drawing/2014/main" id="{F25FAAB6-8D7F-4E6E-85AE-65A3542B8B28}"/>
            </a:ext>
          </a:extLst>
        </xdr:cNvPr>
        <xdr:cNvSpPr/>
      </xdr:nvSpPr>
      <xdr:spPr>
        <a:xfrm>
          <a:off x="4584700" y="980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114654</xdr:rowOff>
    </xdr:from>
    <xdr:ext cx="599010" cy="259045"/>
    <xdr:sp macro="" textlink="">
      <xdr:nvSpPr>
        <xdr:cNvPr id="140" name="総務費該当値テキスト">
          <a:extLst>
            <a:ext uri="{FF2B5EF4-FFF2-40B4-BE49-F238E27FC236}">
              <a16:creationId xmlns:a16="http://schemas.microsoft.com/office/drawing/2014/main" id="{ADDF747E-3BCE-4D37-9F81-9FDED1FF45D7}"/>
            </a:ext>
          </a:extLst>
        </xdr:cNvPr>
        <xdr:cNvSpPr txBox="1"/>
      </xdr:nvSpPr>
      <xdr:spPr>
        <a:xfrm>
          <a:off x="4686300" y="971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70105</xdr:rowOff>
    </xdr:from>
    <xdr:to>
      <xdr:col>20</xdr:col>
      <xdr:colOff>38100</xdr:colOff>
      <xdr:row>57</xdr:row>
      <xdr:rowOff>255</xdr:rowOff>
    </xdr:to>
    <xdr:sp macro="" textlink="">
      <xdr:nvSpPr>
        <xdr:cNvPr id="141" name="楕円 140">
          <a:extLst>
            <a:ext uri="{FF2B5EF4-FFF2-40B4-BE49-F238E27FC236}">
              <a16:creationId xmlns:a16="http://schemas.microsoft.com/office/drawing/2014/main" id="{089BD2E3-8B1A-432C-A221-5DEC76CA967F}"/>
            </a:ext>
          </a:extLst>
        </xdr:cNvPr>
        <xdr:cNvSpPr/>
      </xdr:nvSpPr>
      <xdr:spPr>
        <a:xfrm>
          <a:off x="3746500" y="96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162832</xdr:rowOff>
    </xdr:from>
    <xdr:ext cx="599010" cy="259045"/>
    <xdr:sp macro="" textlink="">
      <xdr:nvSpPr>
        <xdr:cNvPr id="142" name="テキスト ボックス 141">
          <a:extLst>
            <a:ext uri="{FF2B5EF4-FFF2-40B4-BE49-F238E27FC236}">
              <a16:creationId xmlns:a16="http://schemas.microsoft.com/office/drawing/2014/main" id="{8EE65D2D-A866-41B6-A48A-903D08749690}"/>
            </a:ext>
          </a:extLst>
        </xdr:cNvPr>
        <xdr:cNvSpPr txBox="1"/>
      </xdr:nvSpPr>
      <xdr:spPr>
        <a:xfrm>
          <a:off x="3497795" y="976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169910</xdr:rowOff>
    </xdr:from>
    <xdr:to>
      <xdr:col>15</xdr:col>
      <xdr:colOff>101600</xdr:colOff>
      <xdr:row>57</xdr:row>
      <xdr:rowOff>100060</xdr:rowOff>
    </xdr:to>
    <xdr:sp macro="" textlink="">
      <xdr:nvSpPr>
        <xdr:cNvPr id="143" name="楕円 142">
          <a:extLst>
            <a:ext uri="{FF2B5EF4-FFF2-40B4-BE49-F238E27FC236}">
              <a16:creationId xmlns:a16="http://schemas.microsoft.com/office/drawing/2014/main" id="{83D5B2F8-00C9-4B1C-8ED5-6AA8AE363060}"/>
            </a:ext>
          </a:extLst>
        </xdr:cNvPr>
        <xdr:cNvSpPr/>
      </xdr:nvSpPr>
      <xdr:spPr>
        <a:xfrm>
          <a:off x="2857500" y="977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91187</xdr:rowOff>
    </xdr:from>
    <xdr:ext cx="599010" cy="259045"/>
    <xdr:sp macro="" textlink="">
      <xdr:nvSpPr>
        <xdr:cNvPr id="144" name="テキスト ボックス 143">
          <a:extLst>
            <a:ext uri="{FF2B5EF4-FFF2-40B4-BE49-F238E27FC236}">
              <a16:creationId xmlns:a16="http://schemas.microsoft.com/office/drawing/2014/main" id="{DC389AC0-9466-4FB7-808C-009E9F7593AD}"/>
            </a:ext>
          </a:extLst>
        </xdr:cNvPr>
        <xdr:cNvSpPr txBox="1"/>
      </xdr:nvSpPr>
      <xdr:spPr>
        <a:xfrm>
          <a:off x="2608795" y="9863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90258</xdr:rowOff>
    </xdr:from>
    <xdr:to>
      <xdr:col>10</xdr:col>
      <xdr:colOff>165100</xdr:colOff>
      <xdr:row>58</xdr:row>
      <xdr:rowOff>20408</xdr:rowOff>
    </xdr:to>
    <xdr:sp macro="" textlink="">
      <xdr:nvSpPr>
        <xdr:cNvPr id="145" name="楕円 144">
          <a:extLst>
            <a:ext uri="{FF2B5EF4-FFF2-40B4-BE49-F238E27FC236}">
              <a16:creationId xmlns:a16="http://schemas.microsoft.com/office/drawing/2014/main" id="{3F3912F0-EB3E-4B1F-A939-3A4FB0008374}"/>
            </a:ext>
          </a:extLst>
        </xdr:cNvPr>
        <xdr:cNvSpPr/>
      </xdr:nvSpPr>
      <xdr:spPr>
        <a:xfrm>
          <a:off x="1968500" y="986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11535</xdr:rowOff>
    </xdr:from>
    <xdr:ext cx="599010" cy="259045"/>
    <xdr:sp macro="" textlink="">
      <xdr:nvSpPr>
        <xdr:cNvPr id="146" name="テキスト ボックス 145">
          <a:extLst>
            <a:ext uri="{FF2B5EF4-FFF2-40B4-BE49-F238E27FC236}">
              <a16:creationId xmlns:a16="http://schemas.microsoft.com/office/drawing/2014/main" id="{4BB6D890-9293-45DB-8F64-6051FF655C40}"/>
            </a:ext>
          </a:extLst>
        </xdr:cNvPr>
        <xdr:cNvSpPr txBox="1"/>
      </xdr:nvSpPr>
      <xdr:spPr>
        <a:xfrm>
          <a:off x="1719795" y="9955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72723</xdr:rowOff>
    </xdr:from>
    <xdr:to>
      <xdr:col>6</xdr:col>
      <xdr:colOff>38100</xdr:colOff>
      <xdr:row>56</xdr:row>
      <xdr:rowOff>2873</xdr:rowOff>
    </xdr:to>
    <xdr:sp macro="" textlink="">
      <xdr:nvSpPr>
        <xdr:cNvPr id="147" name="楕円 146">
          <a:extLst>
            <a:ext uri="{FF2B5EF4-FFF2-40B4-BE49-F238E27FC236}">
              <a16:creationId xmlns:a16="http://schemas.microsoft.com/office/drawing/2014/main" id="{D2C98C0B-2269-49CA-9504-9EBFA48073CD}"/>
            </a:ext>
          </a:extLst>
        </xdr:cNvPr>
        <xdr:cNvSpPr/>
      </xdr:nvSpPr>
      <xdr:spPr>
        <a:xfrm>
          <a:off x="1079500" y="950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165450</xdr:rowOff>
    </xdr:from>
    <xdr:ext cx="599010" cy="259045"/>
    <xdr:sp macro="" textlink="">
      <xdr:nvSpPr>
        <xdr:cNvPr id="148" name="テキスト ボックス 147">
          <a:extLst>
            <a:ext uri="{FF2B5EF4-FFF2-40B4-BE49-F238E27FC236}">
              <a16:creationId xmlns:a16="http://schemas.microsoft.com/office/drawing/2014/main" id="{FF9E9537-77CD-4AE0-BAF9-FB2787734203}"/>
            </a:ext>
          </a:extLst>
        </xdr:cNvPr>
        <xdr:cNvSpPr txBox="1"/>
      </xdr:nvSpPr>
      <xdr:spPr>
        <a:xfrm>
          <a:off x="830795" y="959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11EE441F-CC8F-4993-AFD7-F3895AE1A8B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AAEF7690-6D62-414B-8121-05F37282829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B64BBD16-536C-412B-BF9E-7D15CAA9208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9C8D4944-3D46-458A-8656-5EC72A6C23E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8AD62672-0DDD-4FA0-9FBB-53625A54F62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A75F898F-1DF2-4424-AEE8-81A57781E4F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8DC2F24D-64A8-45FB-B400-D95B570520D7}"/>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C1B54B69-1398-4DB7-8F69-BE889F3BD72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EFBF7974-F9FF-4711-8164-6552B050BC37}"/>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28DFAB54-D378-4127-A876-4AB4FE21392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9AC6867C-1DE3-4310-8A97-2F6EE2EB44EE}"/>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CA294955-5C08-4577-8B06-635C16978601}"/>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FE0712EA-ADB4-4FC2-8B16-CDE6049CEE7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9FDB6F40-3B8E-4BDE-9254-31E74F41665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7738D93A-0698-4DDF-A444-9F9F086710D5}"/>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1B82D781-FB76-4696-8EF3-4CC58129CA3E}"/>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41C3CB24-3B7C-44F3-AF1F-E13DC0C5F15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F50F64D8-82DB-44D0-9025-29F2F242FBE7}"/>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3985C1D8-7834-407E-BEFC-389A1626B6EB}"/>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8E36F5B4-BE4A-47D0-9991-233CD986F2D5}"/>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55C81497-56AC-4D7D-B26F-6534FE33AF97}"/>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3F45A11C-F7C0-4C4B-9A1C-3F057CCCE4D4}"/>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FFE9568-033C-4E71-8D6B-C4D3580F9C2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3E5103F2-D632-4824-B642-ADD13E2641E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13958CBA-A8E6-4892-AC5D-E65324A031DA}"/>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AE602E6B-06A8-4115-BBCA-B45F351B4E92}"/>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7934754F-F80A-4325-95D4-E3F2F63504BB}"/>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AA147B8B-4961-4A4B-9A38-95B7646B4D8F}"/>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DD4EE3F-1E1C-4F46-AD72-7C4840B10A89}"/>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143472</xdr:rowOff>
    </xdr:from>
    <xdr:to>
      <xdr:col>24</xdr:col>
      <xdr:colOff>63500</xdr:colOff>
      <xdr:row>76</xdr:row>
      <xdr:rowOff>56536</xdr:rowOff>
    </xdr:to>
    <xdr:cxnSp macro="">
      <xdr:nvCxnSpPr>
        <xdr:cNvPr id="178" name="直線コネクタ 177">
          <a:extLst>
            <a:ext uri="{FF2B5EF4-FFF2-40B4-BE49-F238E27FC236}">
              <a16:creationId xmlns:a16="http://schemas.microsoft.com/office/drawing/2014/main" id="{B2B5707B-B496-4617-9D90-456E8B99C8FB}"/>
            </a:ext>
          </a:extLst>
        </xdr:cNvPr>
        <xdr:cNvCxnSpPr/>
      </xdr:nvCxnSpPr>
      <xdr:spPr>
        <a:xfrm flipV="1">
          <a:off x="3797300" y="13002222"/>
          <a:ext cx="838200" cy="8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5398E952-6102-4EA8-B397-91E7FE2817E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9C341DCA-32DB-494C-AC0A-EC3194368FFB}"/>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56536</xdr:rowOff>
    </xdr:from>
    <xdr:to>
      <xdr:col>19</xdr:col>
      <xdr:colOff>177800</xdr:colOff>
      <xdr:row>77</xdr:row>
      <xdr:rowOff>13314</xdr:rowOff>
    </xdr:to>
    <xdr:cxnSp macro="">
      <xdr:nvCxnSpPr>
        <xdr:cNvPr id="181" name="直線コネクタ 180">
          <a:extLst>
            <a:ext uri="{FF2B5EF4-FFF2-40B4-BE49-F238E27FC236}">
              <a16:creationId xmlns:a16="http://schemas.microsoft.com/office/drawing/2014/main" id="{03F8195D-61CE-4366-9D79-81149FDE0217}"/>
            </a:ext>
          </a:extLst>
        </xdr:cNvPr>
        <xdr:cNvCxnSpPr/>
      </xdr:nvCxnSpPr>
      <xdr:spPr>
        <a:xfrm flipV="1">
          <a:off x="2908300" y="13086736"/>
          <a:ext cx="889000" cy="12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3F3ADA9C-C9FF-428A-971C-CDC761BC556C}"/>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9448B8DC-DE6F-4843-8785-54D4F1DEBFBD}"/>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97920</xdr:rowOff>
    </xdr:from>
    <xdr:to>
      <xdr:col>15</xdr:col>
      <xdr:colOff>50800</xdr:colOff>
      <xdr:row>77</xdr:row>
      <xdr:rowOff>13314</xdr:rowOff>
    </xdr:to>
    <xdr:cxnSp macro="">
      <xdr:nvCxnSpPr>
        <xdr:cNvPr id="184" name="直線コネクタ 183">
          <a:extLst>
            <a:ext uri="{FF2B5EF4-FFF2-40B4-BE49-F238E27FC236}">
              <a16:creationId xmlns:a16="http://schemas.microsoft.com/office/drawing/2014/main" id="{5E674F5C-9D59-4F1E-AA08-CCE7215905BF}"/>
            </a:ext>
          </a:extLst>
        </xdr:cNvPr>
        <xdr:cNvCxnSpPr/>
      </xdr:nvCxnSpPr>
      <xdr:spPr>
        <a:xfrm>
          <a:off x="2019300" y="12613770"/>
          <a:ext cx="889000" cy="60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EB1D9564-B4A7-4DDB-9848-005C2342494B}"/>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9EE2EAE-ADE0-4C44-91E9-7511E05B320F}"/>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62471</xdr:rowOff>
    </xdr:from>
    <xdr:to>
      <xdr:col>10</xdr:col>
      <xdr:colOff>114300</xdr:colOff>
      <xdr:row>73</xdr:row>
      <xdr:rowOff>97920</xdr:rowOff>
    </xdr:to>
    <xdr:cxnSp macro="">
      <xdr:nvCxnSpPr>
        <xdr:cNvPr id="187" name="直線コネクタ 186">
          <a:extLst>
            <a:ext uri="{FF2B5EF4-FFF2-40B4-BE49-F238E27FC236}">
              <a16:creationId xmlns:a16="http://schemas.microsoft.com/office/drawing/2014/main" id="{FC62AB43-69D7-42DC-897B-686E7DD8121C}"/>
            </a:ext>
          </a:extLst>
        </xdr:cNvPr>
        <xdr:cNvCxnSpPr/>
      </xdr:nvCxnSpPr>
      <xdr:spPr>
        <a:xfrm>
          <a:off x="1130300" y="12406871"/>
          <a:ext cx="889000" cy="20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732FA23D-9EF6-4967-B67A-033CCC42FFD6}"/>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9AD3A8E9-9D63-45B9-AD89-0D366C6C6D75}"/>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319E8428-79ED-4622-966F-91D72D176D8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5A31D7B3-43F8-4F71-A94A-E9EFFB61B2C5}"/>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83FA573-0AB9-4D94-B4B6-15F6FDAFED8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86CB03D-F1C5-4D59-8214-C9A72F5C6613}"/>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180CF8D5-0985-49E5-B472-E3582A343A3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F0A36C3-D63D-4DBD-A59D-666F41F51802}"/>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2D863DB-BFE3-424A-B98E-3A27BC02BB9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92672</xdr:rowOff>
    </xdr:from>
    <xdr:to>
      <xdr:col>24</xdr:col>
      <xdr:colOff>114300</xdr:colOff>
      <xdr:row>76</xdr:row>
      <xdr:rowOff>22822</xdr:rowOff>
    </xdr:to>
    <xdr:sp macro="" textlink="">
      <xdr:nvSpPr>
        <xdr:cNvPr id="197" name="楕円 196">
          <a:extLst>
            <a:ext uri="{FF2B5EF4-FFF2-40B4-BE49-F238E27FC236}">
              <a16:creationId xmlns:a16="http://schemas.microsoft.com/office/drawing/2014/main" id="{DF0E1599-2C91-46FA-8F41-DDF4A005A68F}"/>
            </a:ext>
          </a:extLst>
        </xdr:cNvPr>
        <xdr:cNvSpPr/>
      </xdr:nvSpPr>
      <xdr:spPr>
        <a:xfrm>
          <a:off x="4584700" y="1295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71099</xdr:rowOff>
    </xdr:from>
    <xdr:ext cx="599010" cy="259045"/>
    <xdr:sp macro="" textlink="">
      <xdr:nvSpPr>
        <xdr:cNvPr id="198" name="民生費該当値テキスト">
          <a:extLst>
            <a:ext uri="{FF2B5EF4-FFF2-40B4-BE49-F238E27FC236}">
              <a16:creationId xmlns:a16="http://schemas.microsoft.com/office/drawing/2014/main" id="{FD3D3E40-DBE8-4F43-BD26-BDD6B26E77F4}"/>
            </a:ext>
          </a:extLst>
        </xdr:cNvPr>
        <xdr:cNvSpPr txBox="1"/>
      </xdr:nvSpPr>
      <xdr:spPr>
        <a:xfrm>
          <a:off x="4686300" y="1292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5736</xdr:rowOff>
    </xdr:from>
    <xdr:to>
      <xdr:col>20</xdr:col>
      <xdr:colOff>38100</xdr:colOff>
      <xdr:row>76</xdr:row>
      <xdr:rowOff>107336</xdr:rowOff>
    </xdr:to>
    <xdr:sp macro="" textlink="">
      <xdr:nvSpPr>
        <xdr:cNvPr id="199" name="楕円 198">
          <a:extLst>
            <a:ext uri="{FF2B5EF4-FFF2-40B4-BE49-F238E27FC236}">
              <a16:creationId xmlns:a16="http://schemas.microsoft.com/office/drawing/2014/main" id="{A67F5F7B-DF83-4989-8FA0-BCD0975AA733}"/>
            </a:ext>
          </a:extLst>
        </xdr:cNvPr>
        <xdr:cNvSpPr/>
      </xdr:nvSpPr>
      <xdr:spPr>
        <a:xfrm>
          <a:off x="3746500" y="1303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98463</xdr:rowOff>
    </xdr:from>
    <xdr:ext cx="599010" cy="259045"/>
    <xdr:sp macro="" textlink="">
      <xdr:nvSpPr>
        <xdr:cNvPr id="200" name="テキスト ボックス 199">
          <a:extLst>
            <a:ext uri="{FF2B5EF4-FFF2-40B4-BE49-F238E27FC236}">
              <a16:creationId xmlns:a16="http://schemas.microsoft.com/office/drawing/2014/main" id="{09FCD396-2147-4021-AC1A-C99C29187DD6}"/>
            </a:ext>
          </a:extLst>
        </xdr:cNvPr>
        <xdr:cNvSpPr txBox="1"/>
      </xdr:nvSpPr>
      <xdr:spPr>
        <a:xfrm>
          <a:off x="3497795" y="1312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133964</xdr:rowOff>
    </xdr:from>
    <xdr:to>
      <xdr:col>15</xdr:col>
      <xdr:colOff>101600</xdr:colOff>
      <xdr:row>77</xdr:row>
      <xdr:rowOff>64114</xdr:rowOff>
    </xdr:to>
    <xdr:sp macro="" textlink="">
      <xdr:nvSpPr>
        <xdr:cNvPr id="201" name="楕円 200">
          <a:extLst>
            <a:ext uri="{FF2B5EF4-FFF2-40B4-BE49-F238E27FC236}">
              <a16:creationId xmlns:a16="http://schemas.microsoft.com/office/drawing/2014/main" id="{C31CAEA9-60E6-4E4B-A470-C72FAE405FF5}"/>
            </a:ext>
          </a:extLst>
        </xdr:cNvPr>
        <xdr:cNvSpPr/>
      </xdr:nvSpPr>
      <xdr:spPr>
        <a:xfrm>
          <a:off x="2857500" y="1316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55241</xdr:rowOff>
    </xdr:from>
    <xdr:ext cx="599010" cy="259045"/>
    <xdr:sp macro="" textlink="">
      <xdr:nvSpPr>
        <xdr:cNvPr id="202" name="テキスト ボックス 201">
          <a:extLst>
            <a:ext uri="{FF2B5EF4-FFF2-40B4-BE49-F238E27FC236}">
              <a16:creationId xmlns:a16="http://schemas.microsoft.com/office/drawing/2014/main" id="{E8DAB0F3-4513-4689-8B10-A9DFDAD8DAB8}"/>
            </a:ext>
          </a:extLst>
        </xdr:cNvPr>
        <xdr:cNvSpPr txBox="1"/>
      </xdr:nvSpPr>
      <xdr:spPr>
        <a:xfrm>
          <a:off x="2608795" y="1325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47120</xdr:rowOff>
    </xdr:from>
    <xdr:to>
      <xdr:col>10</xdr:col>
      <xdr:colOff>165100</xdr:colOff>
      <xdr:row>73</xdr:row>
      <xdr:rowOff>148720</xdr:rowOff>
    </xdr:to>
    <xdr:sp macro="" textlink="">
      <xdr:nvSpPr>
        <xdr:cNvPr id="203" name="楕円 202">
          <a:extLst>
            <a:ext uri="{FF2B5EF4-FFF2-40B4-BE49-F238E27FC236}">
              <a16:creationId xmlns:a16="http://schemas.microsoft.com/office/drawing/2014/main" id="{DC76A6A6-BB99-44E7-BC1C-2E1B38106BAE}"/>
            </a:ext>
          </a:extLst>
        </xdr:cNvPr>
        <xdr:cNvSpPr/>
      </xdr:nvSpPr>
      <xdr:spPr>
        <a:xfrm>
          <a:off x="1968500" y="1256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165247</xdr:rowOff>
    </xdr:from>
    <xdr:ext cx="599010" cy="259045"/>
    <xdr:sp macro="" textlink="">
      <xdr:nvSpPr>
        <xdr:cNvPr id="204" name="テキスト ボックス 203">
          <a:extLst>
            <a:ext uri="{FF2B5EF4-FFF2-40B4-BE49-F238E27FC236}">
              <a16:creationId xmlns:a16="http://schemas.microsoft.com/office/drawing/2014/main" id="{FB3F1508-6ADF-42AE-9B79-2BE3CF7BEFAB}"/>
            </a:ext>
          </a:extLst>
        </xdr:cNvPr>
        <xdr:cNvSpPr txBox="1"/>
      </xdr:nvSpPr>
      <xdr:spPr>
        <a:xfrm>
          <a:off x="1719795" y="1233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11671</xdr:rowOff>
    </xdr:from>
    <xdr:to>
      <xdr:col>6</xdr:col>
      <xdr:colOff>38100</xdr:colOff>
      <xdr:row>72</xdr:row>
      <xdr:rowOff>113271</xdr:rowOff>
    </xdr:to>
    <xdr:sp macro="" textlink="">
      <xdr:nvSpPr>
        <xdr:cNvPr id="205" name="楕円 204">
          <a:extLst>
            <a:ext uri="{FF2B5EF4-FFF2-40B4-BE49-F238E27FC236}">
              <a16:creationId xmlns:a16="http://schemas.microsoft.com/office/drawing/2014/main" id="{0C309CAD-28E9-41EA-9E5A-EFAB95079287}"/>
            </a:ext>
          </a:extLst>
        </xdr:cNvPr>
        <xdr:cNvSpPr/>
      </xdr:nvSpPr>
      <xdr:spPr>
        <a:xfrm>
          <a:off x="1079500" y="1235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129798</xdr:rowOff>
    </xdr:from>
    <xdr:ext cx="599010" cy="259045"/>
    <xdr:sp macro="" textlink="">
      <xdr:nvSpPr>
        <xdr:cNvPr id="206" name="テキスト ボックス 205">
          <a:extLst>
            <a:ext uri="{FF2B5EF4-FFF2-40B4-BE49-F238E27FC236}">
              <a16:creationId xmlns:a16="http://schemas.microsoft.com/office/drawing/2014/main" id="{E5C159B8-5030-4183-859E-1E8DD751E188}"/>
            </a:ext>
          </a:extLst>
        </xdr:cNvPr>
        <xdr:cNvSpPr txBox="1"/>
      </xdr:nvSpPr>
      <xdr:spPr>
        <a:xfrm>
          <a:off x="830795" y="1213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206E22EA-2F6A-48DD-B983-FA0585705A5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40C5C5FD-A69E-4674-8F8A-49B5E562A78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FE81DF03-B3E8-45D7-9916-32895235A6A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BFC0CC19-E8F6-4524-AAC5-161ABB0C3CC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ACBDA1BE-B19E-40DD-8034-74F07CB7254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EEC6FE05-7866-4D29-8F47-0B575C8AC2D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A43BFCF6-6413-41F6-98F8-3E2EF79A96F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F5E5F3AA-FA60-4FF1-B4BB-DC95C44AD7C1}"/>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953277DF-C527-416E-9BF0-DC428EB0487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FD00BEA0-BEF6-4D0E-8972-7DAC4DA957B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DEDCBFF6-90B2-4DAD-9F6A-599D691C306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C0A70BE4-505A-4E39-8674-D01512570DCB}"/>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79848D1A-E0C2-4E89-952C-4028783F0C3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E02E7D84-F944-4B97-ABF1-C049572D0694}"/>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2612784F-42ED-49B0-8581-8EBADDCB0022}"/>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273B3687-6892-475E-8DD0-96820C4F4A3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1FA427F9-5898-4BDC-8641-935B2C1FEDC6}"/>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BA0202C7-FD6E-46D4-99E0-2093ED19857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8E8E8010-9667-4EFE-ABF3-303E5ECD044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B3962938-CEB6-437F-9192-60C5B097236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888069BD-3D43-4531-BBE2-FD84360356E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2300BD3D-FA54-4685-9E69-8F3AF33863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D154FCEC-F77F-415E-9E0D-045BD6131CB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2CB765BE-5A07-416F-B4F7-DC462355683F}"/>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1F2B6079-83AE-4D40-93BC-B2318D147D86}"/>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5665BB6F-46C0-4C2D-80C5-007D4E1F5DCA}"/>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BC3772C3-4250-4601-856A-25F27A2F68D7}"/>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28A21CA1-E7F8-4020-90DF-55C2F45BC3B2}"/>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91115</xdr:rowOff>
    </xdr:from>
    <xdr:to>
      <xdr:col>24</xdr:col>
      <xdr:colOff>63500</xdr:colOff>
      <xdr:row>96</xdr:row>
      <xdr:rowOff>127443</xdr:rowOff>
    </xdr:to>
    <xdr:cxnSp macro="">
      <xdr:nvCxnSpPr>
        <xdr:cNvPr id="235" name="直線コネクタ 234">
          <a:extLst>
            <a:ext uri="{FF2B5EF4-FFF2-40B4-BE49-F238E27FC236}">
              <a16:creationId xmlns:a16="http://schemas.microsoft.com/office/drawing/2014/main" id="{49990A28-85B9-4280-8181-2BB98E1D4BB4}"/>
            </a:ext>
          </a:extLst>
        </xdr:cNvPr>
        <xdr:cNvCxnSpPr/>
      </xdr:nvCxnSpPr>
      <xdr:spPr>
        <a:xfrm flipV="1">
          <a:off x="3797300" y="16550315"/>
          <a:ext cx="838200" cy="3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9E3ED263-4CD9-4E8D-833A-B9302299A61A}"/>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FFD61C8C-59F0-4891-883A-FA6383F5B674}"/>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127443</xdr:rowOff>
    </xdr:from>
    <xdr:to>
      <xdr:col>19</xdr:col>
      <xdr:colOff>177800</xdr:colOff>
      <xdr:row>96</xdr:row>
      <xdr:rowOff>162271</xdr:rowOff>
    </xdr:to>
    <xdr:cxnSp macro="">
      <xdr:nvCxnSpPr>
        <xdr:cNvPr id="238" name="直線コネクタ 237">
          <a:extLst>
            <a:ext uri="{FF2B5EF4-FFF2-40B4-BE49-F238E27FC236}">
              <a16:creationId xmlns:a16="http://schemas.microsoft.com/office/drawing/2014/main" id="{C731EEAE-3506-4023-8093-A31B2A5F77BC}"/>
            </a:ext>
          </a:extLst>
        </xdr:cNvPr>
        <xdr:cNvCxnSpPr/>
      </xdr:nvCxnSpPr>
      <xdr:spPr>
        <a:xfrm flipV="1">
          <a:off x="2908300" y="16586643"/>
          <a:ext cx="889000" cy="3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9FFD0E4C-0973-4F67-97BB-4EF1F798C6B3}"/>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BB05E28-6B32-466A-A0FC-1E5F6D96664D}"/>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140740</xdr:rowOff>
    </xdr:from>
    <xdr:to>
      <xdr:col>15</xdr:col>
      <xdr:colOff>50800</xdr:colOff>
      <xdr:row>96</xdr:row>
      <xdr:rowOff>162271</xdr:rowOff>
    </xdr:to>
    <xdr:cxnSp macro="">
      <xdr:nvCxnSpPr>
        <xdr:cNvPr id="241" name="直線コネクタ 240">
          <a:extLst>
            <a:ext uri="{FF2B5EF4-FFF2-40B4-BE49-F238E27FC236}">
              <a16:creationId xmlns:a16="http://schemas.microsoft.com/office/drawing/2014/main" id="{6A115730-70C8-4BC9-BA18-19970B7DA602}"/>
            </a:ext>
          </a:extLst>
        </xdr:cNvPr>
        <xdr:cNvCxnSpPr/>
      </xdr:nvCxnSpPr>
      <xdr:spPr>
        <a:xfrm>
          <a:off x="2019300" y="16599940"/>
          <a:ext cx="889000" cy="2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BE1D75B8-5AFC-47CD-B255-A44297B30B1B}"/>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2F75C21-BAF5-47A2-8D6A-CBCA7BD28C86}"/>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140740</xdr:rowOff>
    </xdr:from>
    <xdr:to>
      <xdr:col>10</xdr:col>
      <xdr:colOff>114300</xdr:colOff>
      <xdr:row>97</xdr:row>
      <xdr:rowOff>13483</xdr:rowOff>
    </xdr:to>
    <xdr:cxnSp macro="">
      <xdr:nvCxnSpPr>
        <xdr:cNvPr id="244" name="直線コネクタ 243">
          <a:extLst>
            <a:ext uri="{FF2B5EF4-FFF2-40B4-BE49-F238E27FC236}">
              <a16:creationId xmlns:a16="http://schemas.microsoft.com/office/drawing/2014/main" id="{D256395D-BB25-4E8A-A0F0-65ACC26E2DB6}"/>
            </a:ext>
          </a:extLst>
        </xdr:cNvPr>
        <xdr:cNvCxnSpPr/>
      </xdr:nvCxnSpPr>
      <xdr:spPr>
        <a:xfrm flipV="1">
          <a:off x="1130300" y="16599940"/>
          <a:ext cx="889000" cy="4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54A25412-3484-4CBB-A91A-FC6674E449A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9B8E0D1F-4EE5-421C-8F06-013BB7A7EEBD}"/>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AE621A12-ACF3-4D03-8038-0F463D9688CD}"/>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276B7CF0-D37A-4D58-A4BB-4F18063DBADB}"/>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437A1B5-4E89-4BB7-BB72-FC478280378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0241175-EEDE-4CC9-9476-A45B9E35F33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9DB48C6-315A-481A-991E-6C6F505FDBF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B2381535-0E6A-48C4-A2EE-2D0BEA031FA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B7827C6E-08C1-46AE-A795-5295B6F21FE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40315</xdr:rowOff>
    </xdr:from>
    <xdr:to>
      <xdr:col>24</xdr:col>
      <xdr:colOff>114300</xdr:colOff>
      <xdr:row>96</xdr:row>
      <xdr:rowOff>141915</xdr:rowOff>
    </xdr:to>
    <xdr:sp macro="" textlink="">
      <xdr:nvSpPr>
        <xdr:cNvPr id="254" name="楕円 253">
          <a:extLst>
            <a:ext uri="{FF2B5EF4-FFF2-40B4-BE49-F238E27FC236}">
              <a16:creationId xmlns:a16="http://schemas.microsoft.com/office/drawing/2014/main" id="{708A32A2-A92D-4976-A60A-49CF5772C9FF}"/>
            </a:ext>
          </a:extLst>
        </xdr:cNvPr>
        <xdr:cNvSpPr/>
      </xdr:nvSpPr>
      <xdr:spPr>
        <a:xfrm>
          <a:off x="4584700" y="1649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18742</xdr:rowOff>
    </xdr:from>
    <xdr:ext cx="599010" cy="259045"/>
    <xdr:sp macro="" textlink="">
      <xdr:nvSpPr>
        <xdr:cNvPr id="255" name="衛生費該当値テキスト">
          <a:extLst>
            <a:ext uri="{FF2B5EF4-FFF2-40B4-BE49-F238E27FC236}">
              <a16:creationId xmlns:a16="http://schemas.microsoft.com/office/drawing/2014/main" id="{689F7CA7-93CD-4E1D-9200-089B0DD2903D}"/>
            </a:ext>
          </a:extLst>
        </xdr:cNvPr>
        <xdr:cNvSpPr txBox="1"/>
      </xdr:nvSpPr>
      <xdr:spPr>
        <a:xfrm>
          <a:off x="4686300" y="16477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76643</xdr:rowOff>
    </xdr:from>
    <xdr:to>
      <xdr:col>20</xdr:col>
      <xdr:colOff>38100</xdr:colOff>
      <xdr:row>97</xdr:row>
      <xdr:rowOff>6793</xdr:rowOff>
    </xdr:to>
    <xdr:sp macro="" textlink="">
      <xdr:nvSpPr>
        <xdr:cNvPr id="256" name="楕円 255">
          <a:extLst>
            <a:ext uri="{FF2B5EF4-FFF2-40B4-BE49-F238E27FC236}">
              <a16:creationId xmlns:a16="http://schemas.microsoft.com/office/drawing/2014/main" id="{68965927-1F8F-41AB-A2AD-72C921AAFF65}"/>
            </a:ext>
          </a:extLst>
        </xdr:cNvPr>
        <xdr:cNvSpPr/>
      </xdr:nvSpPr>
      <xdr:spPr>
        <a:xfrm>
          <a:off x="3746500" y="1653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169370</xdr:rowOff>
    </xdr:from>
    <xdr:ext cx="599010" cy="259045"/>
    <xdr:sp macro="" textlink="">
      <xdr:nvSpPr>
        <xdr:cNvPr id="257" name="テキスト ボックス 256">
          <a:extLst>
            <a:ext uri="{FF2B5EF4-FFF2-40B4-BE49-F238E27FC236}">
              <a16:creationId xmlns:a16="http://schemas.microsoft.com/office/drawing/2014/main" id="{12CC6CF3-1236-4D6E-A432-F01CBA81756C}"/>
            </a:ext>
          </a:extLst>
        </xdr:cNvPr>
        <xdr:cNvSpPr txBox="1"/>
      </xdr:nvSpPr>
      <xdr:spPr>
        <a:xfrm>
          <a:off x="3497795" y="16628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111471</xdr:rowOff>
    </xdr:from>
    <xdr:to>
      <xdr:col>15</xdr:col>
      <xdr:colOff>101600</xdr:colOff>
      <xdr:row>97</xdr:row>
      <xdr:rowOff>41621</xdr:rowOff>
    </xdr:to>
    <xdr:sp macro="" textlink="">
      <xdr:nvSpPr>
        <xdr:cNvPr id="258" name="楕円 257">
          <a:extLst>
            <a:ext uri="{FF2B5EF4-FFF2-40B4-BE49-F238E27FC236}">
              <a16:creationId xmlns:a16="http://schemas.microsoft.com/office/drawing/2014/main" id="{A2431BBD-67A4-4809-9DBC-A3534BFB0AD2}"/>
            </a:ext>
          </a:extLst>
        </xdr:cNvPr>
        <xdr:cNvSpPr/>
      </xdr:nvSpPr>
      <xdr:spPr>
        <a:xfrm>
          <a:off x="2857500" y="1657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32748</xdr:rowOff>
    </xdr:from>
    <xdr:ext cx="599010" cy="259045"/>
    <xdr:sp macro="" textlink="">
      <xdr:nvSpPr>
        <xdr:cNvPr id="259" name="テキスト ボックス 258">
          <a:extLst>
            <a:ext uri="{FF2B5EF4-FFF2-40B4-BE49-F238E27FC236}">
              <a16:creationId xmlns:a16="http://schemas.microsoft.com/office/drawing/2014/main" id="{BFD113E2-B384-44C5-98DA-39CB559CAA87}"/>
            </a:ext>
          </a:extLst>
        </xdr:cNvPr>
        <xdr:cNvSpPr txBox="1"/>
      </xdr:nvSpPr>
      <xdr:spPr>
        <a:xfrm>
          <a:off x="2608795" y="16663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89940</xdr:rowOff>
    </xdr:from>
    <xdr:to>
      <xdr:col>10</xdr:col>
      <xdr:colOff>165100</xdr:colOff>
      <xdr:row>97</xdr:row>
      <xdr:rowOff>20090</xdr:rowOff>
    </xdr:to>
    <xdr:sp macro="" textlink="">
      <xdr:nvSpPr>
        <xdr:cNvPr id="260" name="楕円 259">
          <a:extLst>
            <a:ext uri="{FF2B5EF4-FFF2-40B4-BE49-F238E27FC236}">
              <a16:creationId xmlns:a16="http://schemas.microsoft.com/office/drawing/2014/main" id="{3769E555-94CA-4901-9CC1-E189A2337923}"/>
            </a:ext>
          </a:extLst>
        </xdr:cNvPr>
        <xdr:cNvSpPr/>
      </xdr:nvSpPr>
      <xdr:spPr>
        <a:xfrm>
          <a:off x="1968500" y="1654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36617</xdr:rowOff>
    </xdr:from>
    <xdr:ext cx="599010" cy="259045"/>
    <xdr:sp macro="" textlink="">
      <xdr:nvSpPr>
        <xdr:cNvPr id="261" name="テキスト ボックス 260">
          <a:extLst>
            <a:ext uri="{FF2B5EF4-FFF2-40B4-BE49-F238E27FC236}">
              <a16:creationId xmlns:a16="http://schemas.microsoft.com/office/drawing/2014/main" id="{A5009DA1-87B1-4B69-80B6-7FDCC34585D8}"/>
            </a:ext>
          </a:extLst>
        </xdr:cNvPr>
        <xdr:cNvSpPr txBox="1"/>
      </xdr:nvSpPr>
      <xdr:spPr>
        <a:xfrm>
          <a:off x="1719795" y="1632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134133</xdr:rowOff>
    </xdr:from>
    <xdr:to>
      <xdr:col>6</xdr:col>
      <xdr:colOff>38100</xdr:colOff>
      <xdr:row>97</xdr:row>
      <xdr:rowOff>64283</xdr:rowOff>
    </xdr:to>
    <xdr:sp macro="" textlink="">
      <xdr:nvSpPr>
        <xdr:cNvPr id="262" name="楕円 261">
          <a:extLst>
            <a:ext uri="{FF2B5EF4-FFF2-40B4-BE49-F238E27FC236}">
              <a16:creationId xmlns:a16="http://schemas.microsoft.com/office/drawing/2014/main" id="{C873A9CC-E231-4B64-9043-F1D07347F472}"/>
            </a:ext>
          </a:extLst>
        </xdr:cNvPr>
        <xdr:cNvSpPr/>
      </xdr:nvSpPr>
      <xdr:spPr>
        <a:xfrm>
          <a:off x="1079500" y="1659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80810</xdr:rowOff>
    </xdr:from>
    <xdr:ext cx="534377" cy="259045"/>
    <xdr:sp macro="" textlink="">
      <xdr:nvSpPr>
        <xdr:cNvPr id="263" name="テキスト ボックス 262">
          <a:extLst>
            <a:ext uri="{FF2B5EF4-FFF2-40B4-BE49-F238E27FC236}">
              <a16:creationId xmlns:a16="http://schemas.microsoft.com/office/drawing/2014/main" id="{28A85653-2857-4758-868C-AF6BF44B153A}"/>
            </a:ext>
          </a:extLst>
        </xdr:cNvPr>
        <xdr:cNvSpPr txBox="1"/>
      </xdr:nvSpPr>
      <xdr:spPr>
        <a:xfrm>
          <a:off x="863111" y="1636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9DC0471D-C71B-401A-A439-EE3D5F2555B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994BB2BF-A8B5-4C78-8DFD-C9D4E98A964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C08A11E5-5F4F-45C2-851B-2B880EF84A3C}"/>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CD7A122A-2CDD-4CF6-B513-9DEB4DD0AED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1A8D8E81-B631-445D-B95A-8829F85C71E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3F3712C6-4EDF-4ABE-9A11-72B7A11A3AC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6CA68D6B-6B2F-4B1C-B758-E4CB89836D8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146BCCB-B925-4FC6-BBAD-FBF692582EB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274D4111-6B92-4961-BC8A-52B3E426072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E8114AB-0D19-49B2-88D0-DC3A60E696B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5F8B2A52-95C3-4B71-9860-582FC08A57DA}"/>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DA597B11-69C3-4B9D-AFF4-212C1452BF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5E27EFA3-F3AA-422B-BD7F-4EA6878E64D8}"/>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6EE044E9-8763-4761-A66F-AFE7AC5AE0E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53E8BD56-68D1-4926-9376-9A840DDA3948}"/>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84793833-672D-44B3-B4BE-53A94E968C1F}"/>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29562624-0CAC-469F-914F-C990DC7239CC}"/>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EC7BF5A8-CC1D-464B-A539-A6B8F3F9F92B}"/>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D90B249A-1280-407E-A578-D1C1EC901388}"/>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DBD1F81B-CC71-4BB8-8871-BC07BA43E793}"/>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40C2F944-7117-42C4-816F-2521547AC5B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228F724C-6513-4CBC-A38F-E378C894D877}"/>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335A4623-E44B-465E-AA27-EF45A08A4FD8}"/>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535F171D-4B1B-4D12-87D3-8A825B1AB4F1}"/>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3051AC14-6AE9-4C2F-B9AF-AF2C8F02FE3B}"/>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5E3F5FB1-F663-441A-BF6D-C8DACEFE81D3}"/>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138329</xdr:rowOff>
    </xdr:from>
    <xdr:to>
      <xdr:col>55</xdr:col>
      <xdr:colOff>0</xdr:colOff>
      <xdr:row>38</xdr:row>
      <xdr:rowOff>138329</xdr:rowOff>
    </xdr:to>
    <xdr:cxnSp macro="">
      <xdr:nvCxnSpPr>
        <xdr:cNvPr id="290" name="直線コネクタ 289">
          <a:extLst>
            <a:ext uri="{FF2B5EF4-FFF2-40B4-BE49-F238E27FC236}">
              <a16:creationId xmlns:a16="http://schemas.microsoft.com/office/drawing/2014/main" id="{9A00982E-C303-4568-B231-CA9BBDEB9300}"/>
            </a:ext>
          </a:extLst>
        </xdr:cNvPr>
        <xdr:cNvCxnSpPr/>
      </xdr:nvCxnSpPr>
      <xdr:spPr>
        <a:xfrm>
          <a:off x="9639300" y="665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985F2A9C-D665-4324-92DC-7DD8235415F6}"/>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10648A31-8135-479C-803B-D4815CD69223}"/>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116611</xdr:rowOff>
    </xdr:from>
    <xdr:to>
      <xdr:col>50</xdr:col>
      <xdr:colOff>114300</xdr:colOff>
      <xdr:row>38</xdr:row>
      <xdr:rowOff>138329</xdr:rowOff>
    </xdr:to>
    <xdr:cxnSp macro="">
      <xdr:nvCxnSpPr>
        <xdr:cNvPr id="293" name="直線コネクタ 292">
          <a:extLst>
            <a:ext uri="{FF2B5EF4-FFF2-40B4-BE49-F238E27FC236}">
              <a16:creationId xmlns:a16="http://schemas.microsoft.com/office/drawing/2014/main" id="{E4BDC128-0EB0-4673-BDDE-D23216D9A6AD}"/>
            </a:ext>
          </a:extLst>
        </xdr:cNvPr>
        <xdr:cNvCxnSpPr/>
      </xdr:nvCxnSpPr>
      <xdr:spPr>
        <a:xfrm>
          <a:off x="8750300" y="6631711"/>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F1050961-EADC-44F2-A0EC-4A0344FF9A03}"/>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49C9757D-933A-40DA-AB44-C92304724825}"/>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63576</xdr:rowOff>
    </xdr:from>
    <xdr:to>
      <xdr:col>45</xdr:col>
      <xdr:colOff>177800</xdr:colOff>
      <xdr:row>38</xdr:row>
      <xdr:rowOff>116611</xdr:rowOff>
    </xdr:to>
    <xdr:cxnSp macro="">
      <xdr:nvCxnSpPr>
        <xdr:cNvPr id="296" name="直線コネクタ 295">
          <a:extLst>
            <a:ext uri="{FF2B5EF4-FFF2-40B4-BE49-F238E27FC236}">
              <a16:creationId xmlns:a16="http://schemas.microsoft.com/office/drawing/2014/main" id="{CA472ECE-7876-4711-B7FF-8D108C437C3A}"/>
            </a:ext>
          </a:extLst>
        </xdr:cNvPr>
        <xdr:cNvCxnSpPr/>
      </xdr:nvCxnSpPr>
      <xdr:spPr>
        <a:xfrm>
          <a:off x="7861300" y="6578676"/>
          <a:ext cx="889000" cy="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8B009A21-928F-4479-93DC-E0773C523024}"/>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A94509AE-8D48-47EF-8C22-76693680DA63}"/>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97866</xdr:rowOff>
    </xdr:from>
    <xdr:to>
      <xdr:col>41</xdr:col>
      <xdr:colOff>50800</xdr:colOff>
      <xdr:row>38</xdr:row>
      <xdr:rowOff>63576</xdr:rowOff>
    </xdr:to>
    <xdr:cxnSp macro="">
      <xdr:nvCxnSpPr>
        <xdr:cNvPr id="299" name="直線コネクタ 298">
          <a:extLst>
            <a:ext uri="{FF2B5EF4-FFF2-40B4-BE49-F238E27FC236}">
              <a16:creationId xmlns:a16="http://schemas.microsoft.com/office/drawing/2014/main" id="{8FE378B3-FD2E-450E-A21A-117CCA8C4739}"/>
            </a:ext>
          </a:extLst>
        </xdr:cNvPr>
        <xdr:cNvCxnSpPr/>
      </xdr:nvCxnSpPr>
      <xdr:spPr>
        <a:xfrm>
          <a:off x="6972300" y="644151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76DD4799-B06B-4C22-B1A6-80065C5C4D86}"/>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44D17603-2DB4-4770-83E2-F78902564628}"/>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84B524AE-9E3F-43FC-8D77-0BA81FABE3A3}"/>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8F645470-C85E-424B-80A1-1162B0D38F7C}"/>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D46DD794-F0BC-4871-A00E-1E4150EEDB7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62856C40-D488-443E-B5D5-1CE9BD04C1B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135CB80-0253-43E2-8C05-A1E5FF073DFE}"/>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CECBC3B-4FA0-4F1B-B847-E2E96689C28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FE1A709-EC7C-47F2-A1EF-F115282F053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87529</xdr:rowOff>
    </xdr:from>
    <xdr:to>
      <xdr:col>55</xdr:col>
      <xdr:colOff>50800</xdr:colOff>
      <xdr:row>39</xdr:row>
      <xdr:rowOff>17679</xdr:rowOff>
    </xdr:to>
    <xdr:sp macro="" textlink="">
      <xdr:nvSpPr>
        <xdr:cNvPr id="309" name="楕円 308">
          <a:extLst>
            <a:ext uri="{FF2B5EF4-FFF2-40B4-BE49-F238E27FC236}">
              <a16:creationId xmlns:a16="http://schemas.microsoft.com/office/drawing/2014/main" id="{CE1380C6-823E-4793-B47A-E81CFE1068F1}"/>
            </a:ext>
          </a:extLst>
        </xdr:cNvPr>
        <xdr:cNvSpPr/>
      </xdr:nvSpPr>
      <xdr:spPr>
        <a:xfrm>
          <a:off x="104267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2456</xdr:rowOff>
    </xdr:from>
    <xdr:ext cx="249299" cy="259045"/>
    <xdr:sp macro="" textlink="">
      <xdr:nvSpPr>
        <xdr:cNvPr id="310" name="労働費該当値テキスト">
          <a:extLst>
            <a:ext uri="{FF2B5EF4-FFF2-40B4-BE49-F238E27FC236}">
              <a16:creationId xmlns:a16="http://schemas.microsoft.com/office/drawing/2014/main" id="{49295548-54C9-4B9C-9A6F-FCA638C3ADD3}"/>
            </a:ext>
          </a:extLst>
        </xdr:cNvPr>
        <xdr:cNvSpPr txBox="1"/>
      </xdr:nvSpPr>
      <xdr:spPr>
        <a:xfrm>
          <a:off x="10528300" y="651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87529</xdr:rowOff>
    </xdr:from>
    <xdr:to>
      <xdr:col>50</xdr:col>
      <xdr:colOff>165100</xdr:colOff>
      <xdr:row>39</xdr:row>
      <xdr:rowOff>17679</xdr:rowOff>
    </xdr:to>
    <xdr:sp macro="" textlink="">
      <xdr:nvSpPr>
        <xdr:cNvPr id="311" name="楕円 310">
          <a:extLst>
            <a:ext uri="{FF2B5EF4-FFF2-40B4-BE49-F238E27FC236}">
              <a16:creationId xmlns:a16="http://schemas.microsoft.com/office/drawing/2014/main" id="{CAA7BA4C-E377-4D40-8918-BA4F06D89410}"/>
            </a:ext>
          </a:extLst>
        </xdr:cNvPr>
        <xdr:cNvSpPr/>
      </xdr:nvSpPr>
      <xdr:spPr>
        <a:xfrm>
          <a:off x="9588500" y="660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8806</xdr:rowOff>
    </xdr:from>
    <xdr:ext cx="249299" cy="259045"/>
    <xdr:sp macro="" textlink="">
      <xdr:nvSpPr>
        <xdr:cNvPr id="312" name="テキスト ボックス 311">
          <a:extLst>
            <a:ext uri="{FF2B5EF4-FFF2-40B4-BE49-F238E27FC236}">
              <a16:creationId xmlns:a16="http://schemas.microsoft.com/office/drawing/2014/main" id="{F35C8B9D-D901-443C-9EAD-7493655A3176}"/>
            </a:ext>
          </a:extLst>
        </xdr:cNvPr>
        <xdr:cNvSpPr txBox="1"/>
      </xdr:nvSpPr>
      <xdr:spPr>
        <a:xfrm>
          <a:off x="9514650" y="669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65811</xdr:rowOff>
    </xdr:from>
    <xdr:to>
      <xdr:col>46</xdr:col>
      <xdr:colOff>38100</xdr:colOff>
      <xdr:row>38</xdr:row>
      <xdr:rowOff>167411</xdr:rowOff>
    </xdr:to>
    <xdr:sp macro="" textlink="">
      <xdr:nvSpPr>
        <xdr:cNvPr id="313" name="楕円 312">
          <a:extLst>
            <a:ext uri="{FF2B5EF4-FFF2-40B4-BE49-F238E27FC236}">
              <a16:creationId xmlns:a16="http://schemas.microsoft.com/office/drawing/2014/main" id="{4D3911F3-3DC1-44F8-8807-7213E084C739}"/>
            </a:ext>
          </a:extLst>
        </xdr:cNvPr>
        <xdr:cNvSpPr/>
      </xdr:nvSpPr>
      <xdr:spPr>
        <a:xfrm>
          <a:off x="8699500" y="658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158538</xdr:rowOff>
    </xdr:from>
    <xdr:ext cx="378565" cy="259045"/>
    <xdr:sp macro="" textlink="">
      <xdr:nvSpPr>
        <xdr:cNvPr id="314" name="テキスト ボックス 313">
          <a:extLst>
            <a:ext uri="{FF2B5EF4-FFF2-40B4-BE49-F238E27FC236}">
              <a16:creationId xmlns:a16="http://schemas.microsoft.com/office/drawing/2014/main" id="{54AAA075-F9CB-40F3-819A-756078DACD83}"/>
            </a:ext>
          </a:extLst>
        </xdr:cNvPr>
        <xdr:cNvSpPr txBox="1"/>
      </xdr:nvSpPr>
      <xdr:spPr>
        <a:xfrm>
          <a:off x="8561017" y="6673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12776</xdr:rowOff>
    </xdr:from>
    <xdr:to>
      <xdr:col>41</xdr:col>
      <xdr:colOff>101600</xdr:colOff>
      <xdr:row>38</xdr:row>
      <xdr:rowOff>114376</xdr:rowOff>
    </xdr:to>
    <xdr:sp macro="" textlink="">
      <xdr:nvSpPr>
        <xdr:cNvPr id="315" name="楕円 314">
          <a:extLst>
            <a:ext uri="{FF2B5EF4-FFF2-40B4-BE49-F238E27FC236}">
              <a16:creationId xmlns:a16="http://schemas.microsoft.com/office/drawing/2014/main" id="{F520EE5A-C59C-4E54-A849-307DB34436D0}"/>
            </a:ext>
          </a:extLst>
        </xdr:cNvPr>
        <xdr:cNvSpPr/>
      </xdr:nvSpPr>
      <xdr:spPr>
        <a:xfrm>
          <a:off x="7810500" y="65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105503</xdr:rowOff>
    </xdr:from>
    <xdr:ext cx="378565" cy="259045"/>
    <xdr:sp macro="" textlink="">
      <xdr:nvSpPr>
        <xdr:cNvPr id="316" name="テキスト ボックス 315">
          <a:extLst>
            <a:ext uri="{FF2B5EF4-FFF2-40B4-BE49-F238E27FC236}">
              <a16:creationId xmlns:a16="http://schemas.microsoft.com/office/drawing/2014/main" id="{0E51B493-97D9-42A3-A60E-781FD456B9A6}"/>
            </a:ext>
          </a:extLst>
        </xdr:cNvPr>
        <xdr:cNvSpPr txBox="1"/>
      </xdr:nvSpPr>
      <xdr:spPr>
        <a:xfrm>
          <a:off x="7672017" y="6620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47066</xdr:rowOff>
    </xdr:from>
    <xdr:to>
      <xdr:col>36</xdr:col>
      <xdr:colOff>165100</xdr:colOff>
      <xdr:row>37</xdr:row>
      <xdr:rowOff>148666</xdr:rowOff>
    </xdr:to>
    <xdr:sp macro="" textlink="">
      <xdr:nvSpPr>
        <xdr:cNvPr id="317" name="楕円 316">
          <a:extLst>
            <a:ext uri="{FF2B5EF4-FFF2-40B4-BE49-F238E27FC236}">
              <a16:creationId xmlns:a16="http://schemas.microsoft.com/office/drawing/2014/main" id="{6A01E7D6-BCBC-48C4-B75B-656DFDDA0961}"/>
            </a:ext>
          </a:extLst>
        </xdr:cNvPr>
        <xdr:cNvSpPr/>
      </xdr:nvSpPr>
      <xdr:spPr>
        <a:xfrm>
          <a:off x="6921500" y="639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165193</xdr:rowOff>
    </xdr:from>
    <xdr:ext cx="378565" cy="259045"/>
    <xdr:sp macro="" textlink="">
      <xdr:nvSpPr>
        <xdr:cNvPr id="318" name="テキスト ボックス 317">
          <a:extLst>
            <a:ext uri="{FF2B5EF4-FFF2-40B4-BE49-F238E27FC236}">
              <a16:creationId xmlns:a16="http://schemas.microsoft.com/office/drawing/2014/main" id="{B179B0D9-0A21-444E-84EF-1F26C38A2BCD}"/>
            </a:ext>
          </a:extLst>
        </xdr:cNvPr>
        <xdr:cNvSpPr txBox="1"/>
      </xdr:nvSpPr>
      <xdr:spPr>
        <a:xfrm>
          <a:off x="6783017" y="6165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CC90A067-C704-4F1E-8809-68A1470AD0F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DAFF69E8-21C1-4797-85E3-B110A647B0B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AF7A3A2F-109A-4960-B65B-90059CF8A32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3E460A8E-A0A0-4B8C-B636-9EDA2F94836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66E2EEFB-ADC1-44AD-94A4-3E0E0E375CE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BFA24B28-54C8-4C6E-A0CA-32398007CE6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922A5AAB-854F-4EA5-8E16-49115826BA3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5382BCF-3E8A-4B86-8268-9DB1F180F43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D5C4EE7C-2BE3-40BA-B730-97C6DE15539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23ADC8BB-6F9C-4280-BC2E-D7870855413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E01219F9-525B-416E-8395-9AE90A123CE2}"/>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9AB008A5-D5E9-4A8E-9DAD-86D5CC6E1229}"/>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1A0A06F-9787-40CE-A97D-65C279560165}"/>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B160196D-0B09-43E2-8728-6D1DDCCEFD91}"/>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C31CCCAC-4E1A-4634-A3C1-BE5840F56954}"/>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8A705E78-FF0E-40B0-B12B-48095F565117}"/>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FC046087-4C63-48F3-A0DD-38A00AF4AB19}"/>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C7AA929E-E56B-4034-80B1-3D2D77BA89A1}"/>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724D701F-E3F7-4CA0-BAA9-D368308D3116}"/>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DC0BE447-7B18-4A06-9457-BAEEB9EE3F2E}"/>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C269C746-F103-4AB9-8140-C65D49C6DD45}"/>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E10AD8CB-A4D8-4F81-83FA-36DB601D0557}"/>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1730AB62-62BA-4842-8AFD-FFEA3FFBA5C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A70F9C1A-0B05-485C-BD93-F65571A39D05}"/>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5A77D4BD-4E0D-4299-B01D-34E582DBC5E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25103</xdr:rowOff>
    </xdr:from>
    <xdr:to>
      <xdr:col>54</xdr:col>
      <xdr:colOff>189865</xdr:colOff>
      <xdr:row>59</xdr:row>
      <xdr:rowOff>32914</xdr:rowOff>
    </xdr:to>
    <xdr:cxnSp macro="">
      <xdr:nvCxnSpPr>
        <xdr:cNvPr id="344" name="直線コネクタ 343">
          <a:extLst>
            <a:ext uri="{FF2B5EF4-FFF2-40B4-BE49-F238E27FC236}">
              <a16:creationId xmlns:a16="http://schemas.microsoft.com/office/drawing/2014/main" id="{FF2C2AE6-1AED-469E-96CB-A9898ABE7267}"/>
            </a:ext>
          </a:extLst>
        </xdr:cNvPr>
        <xdr:cNvCxnSpPr/>
      </xdr:nvCxnSpPr>
      <xdr:spPr>
        <a:xfrm flipV="1">
          <a:off x="10475595" y="8940503"/>
          <a:ext cx="1270" cy="120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36741</xdr:rowOff>
    </xdr:from>
    <xdr:ext cx="534377" cy="259045"/>
    <xdr:sp macro="" textlink="">
      <xdr:nvSpPr>
        <xdr:cNvPr id="345" name="農林水産業費最小値テキスト">
          <a:extLst>
            <a:ext uri="{FF2B5EF4-FFF2-40B4-BE49-F238E27FC236}">
              <a16:creationId xmlns:a16="http://schemas.microsoft.com/office/drawing/2014/main" id="{C0E344E9-4175-45C5-9424-169323D5F572}"/>
            </a:ext>
          </a:extLst>
        </xdr:cNvPr>
        <xdr:cNvSpPr txBox="1"/>
      </xdr:nvSpPr>
      <xdr:spPr>
        <a:xfrm>
          <a:off x="10528300" y="1015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32914</xdr:rowOff>
    </xdr:from>
    <xdr:to>
      <xdr:col>55</xdr:col>
      <xdr:colOff>88900</xdr:colOff>
      <xdr:row>59</xdr:row>
      <xdr:rowOff>32914</xdr:rowOff>
    </xdr:to>
    <xdr:cxnSp macro="">
      <xdr:nvCxnSpPr>
        <xdr:cNvPr id="346" name="直線コネクタ 345">
          <a:extLst>
            <a:ext uri="{FF2B5EF4-FFF2-40B4-BE49-F238E27FC236}">
              <a16:creationId xmlns:a16="http://schemas.microsoft.com/office/drawing/2014/main" id="{AF98B050-E1FB-4F05-98A1-BA2043FF884D}"/>
            </a:ext>
          </a:extLst>
        </xdr:cNvPr>
        <xdr:cNvCxnSpPr/>
      </xdr:nvCxnSpPr>
      <xdr:spPr>
        <a:xfrm>
          <a:off x="10388600" y="10148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143230</xdr:rowOff>
    </xdr:from>
    <xdr:ext cx="599010" cy="259045"/>
    <xdr:sp macro="" textlink="">
      <xdr:nvSpPr>
        <xdr:cNvPr id="347" name="農林水産業費最大値テキスト">
          <a:extLst>
            <a:ext uri="{FF2B5EF4-FFF2-40B4-BE49-F238E27FC236}">
              <a16:creationId xmlns:a16="http://schemas.microsoft.com/office/drawing/2014/main" id="{8FD60A83-2707-4FAE-A4DB-6D1439D5242E}"/>
            </a:ext>
          </a:extLst>
        </xdr:cNvPr>
        <xdr:cNvSpPr txBox="1"/>
      </xdr:nvSpPr>
      <xdr:spPr>
        <a:xfrm>
          <a:off x="10528300" y="871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25103</xdr:rowOff>
    </xdr:from>
    <xdr:to>
      <xdr:col>55</xdr:col>
      <xdr:colOff>88900</xdr:colOff>
      <xdr:row>52</xdr:row>
      <xdr:rowOff>25103</xdr:rowOff>
    </xdr:to>
    <xdr:cxnSp macro="">
      <xdr:nvCxnSpPr>
        <xdr:cNvPr id="348" name="直線コネクタ 347">
          <a:extLst>
            <a:ext uri="{FF2B5EF4-FFF2-40B4-BE49-F238E27FC236}">
              <a16:creationId xmlns:a16="http://schemas.microsoft.com/office/drawing/2014/main" id="{8BE62B10-38B7-4BEE-AADC-124FC0CC3DF3}"/>
            </a:ext>
          </a:extLst>
        </xdr:cNvPr>
        <xdr:cNvCxnSpPr/>
      </xdr:nvCxnSpPr>
      <xdr:spPr>
        <a:xfrm>
          <a:off x="10388600" y="8940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54909</xdr:rowOff>
    </xdr:from>
    <xdr:to>
      <xdr:col>55</xdr:col>
      <xdr:colOff>0</xdr:colOff>
      <xdr:row>55</xdr:row>
      <xdr:rowOff>97644</xdr:rowOff>
    </xdr:to>
    <xdr:cxnSp macro="">
      <xdr:nvCxnSpPr>
        <xdr:cNvPr id="349" name="直線コネクタ 348">
          <a:extLst>
            <a:ext uri="{FF2B5EF4-FFF2-40B4-BE49-F238E27FC236}">
              <a16:creationId xmlns:a16="http://schemas.microsoft.com/office/drawing/2014/main" id="{7002121C-DCFD-4F8B-88EA-293BF084EDB6}"/>
            </a:ext>
          </a:extLst>
        </xdr:cNvPr>
        <xdr:cNvCxnSpPr/>
      </xdr:nvCxnSpPr>
      <xdr:spPr>
        <a:xfrm flipV="1">
          <a:off x="9639300" y="9484659"/>
          <a:ext cx="838200" cy="4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166693</xdr:rowOff>
    </xdr:from>
    <xdr:ext cx="599010" cy="259045"/>
    <xdr:sp macro="" textlink="">
      <xdr:nvSpPr>
        <xdr:cNvPr id="350" name="農林水産業費平均値テキスト">
          <a:extLst>
            <a:ext uri="{FF2B5EF4-FFF2-40B4-BE49-F238E27FC236}">
              <a16:creationId xmlns:a16="http://schemas.microsoft.com/office/drawing/2014/main" id="{7E7C77C6-1535-40B6-A360-8BC4784F6B77}"/>
            </a:ext>
          </a:extLst>
        </xdr:cNvPr>
        <xdr:cNvSpPr txBox="1"/>
      </xdr:nvSpPr>
      <xdr:spPr>
        <a:xfrm>
          <a:off x="10528300" y="9767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16816</xdr:rowOff>
    </xdr:from>
    <xdr:to>
      <xdr:col>55</xdr:col>
      <xdr:colOff>50800</xdr:colOff>
      <xdr:row>57</xdr:row>
      <xdr:rowOff>118416</xdr:rowOff>
    </xdr:to>
    <xdr:sp macro="" textlink="">
      <xdr:nvSpPr>
        <xdr:cNvPr id="351" name="フローチャート: 判断 350">
          <a:extLst>
            <a:ext uri="{FF2B5EF4-FFF2-40B4-BE49-F238E27FC236}">
              <a16:creationId xmlns:a16="http://schemas.microsoft.com/office/drawing/2014/main" id="{EB229821-556F-4B9D-A8C7-E99420BF8AE7}"/>
            </a:ext>
          </a:extLst>
        </xdr:cNvPr>
        <xdr:cNvSpPr/>
      </xdr:nvSpPr>
      <xdr:spPr>
        <a:xfrm>
          <a:off x="10426700" y="978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45350</xdr:rowOff>
    </xdr:from>
    <xdr:to>
      <xdr:col>50</xdr:col>
      <xdr:colOff>114300</xdr:colOff>
      <xdr:row>55</xdr:row>
      <xdr:rowOff>97644</xdr:rowOff>
    </xdr:to>
    <xdr:cxnSp macro="">
      <xdr:nvCxnSpPr>
        <xdr:cNvPr id="352" name="直線コネクタ 351">
          <a:extLst>
            <a:ext uri="{FF2B5EF4-FFF2-40B4-BE49-F238E27FC236}">
              <a16:creationId xmlns:a16="http://schemas.microsoft.com/office/drawing/2014/main" id="{19A5DB0B-ECF0-4076-BD68-4EE72C8E0C01}"/>
            </a:ext>
          </a:extLst>
        </xdr:cNvPr>
        <xdr:cNvCxnSpPr/>
      </xdr:nvCxnSpPr>
      <xdr:spPr>
        <a:xfrm>
          <a:off x="8750300" y="8617850"/>
          <a:ext cx="889000" cy="90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28598</xdr:rowOff>
    </xdr:from>
    <xdr:to>
      <xdr:col>50</xdr:col>
      <xdr:colOff>165100</xdr:colOff>
      <xdr:row>57</xdr:row>
      <xdr:rowOff>130198</xdr:rowOff>
    </xdr:to>
    <xdr:sp macro="" textlink="">
      <xdr:nvSpPr>
        <xdr:cNvPr id="353" name="フローチャート: 判断 352">
          <a:extLst>
            <a:ext uri="{FF2B5EF4-FFF2-40B4-BE49-F238E27FC236}">
              <a16:creationId xmlns:a16="http://schemas.microsoft.com/office/drawing/2014/main" id="{74509832-5279-45D6-8532-24B82AAD5D69}"/>
            </a:ext>
          </a:extLst>
        </xdr:cNvPr>
        <xdr:cNvSpPr/>
      </xdr:nvSpPr>
      <xdr:spPr>
        <a:xfrm>
          <a:off x="9588500" y="9801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121325</xdr:rowOff>
    </xdr:from>
    <xdr:ext cx="599010" cy="259045"/>
    <xdr:sp macro="" textlink="">
      <xdr:nvSpPr>
        <xdr:cNvPr id="354" name="テキスト ボックス 353">
          <a:extLst>
            <a:ext uri="{FF2B5EF4-FFF2-40B4-BE49-F238E27FC236}">
              <a16:creationId xmlns:a16="http://schemas.microsoft.com/office/drawing/2014/main" id="{2AEDD8F9-53E6-4182-A159-0DEB9D80A731}"/>
            </a:ext>
          </a:extLst>
        </xdr:cNvPr>
        <xdr:cNvSpPr txBox="1"/>
      </xdr:nvSpPr>
      <xdr:spPr>
        <a:xfrm>
          <a:off x="9339795" y="989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45350</xdr:rowOff>
    </xdr:from>
    <xdr:to>
      <xdr:col>45</xdr:col>
      <xdr:colOff>177800</xdr:colOff>
      <xdr:row>56</xdr:row>
      <xdr:rowOff>57828</xdr:rowOff>
    </xdr:to>
    <xdr:cxnSp macro="">
      <xdr:nvCxnSpPr>
        <xdr:cNvPr id="355" name="直線コネクタ 354">
          <a:extLst>
            <a:ext uri="{FF2B5EF4-FFF2-40B4-BE49-F238E27FC236}">
              <a16:creationId xmlns:a16="http://schemas.microsoft.com/office/drawing/2014/main" id="{6BC0CC38-A42C-4BFB-82FC-765DAE1BE5E2}"/>
            </a:ext>
          </a:extLst>
        </xdr:cNvPr>
        <xdr:cNvCxnSpPr/>
      </xdr:nvCxnSpPr>
      <xdr:spPr>
        <a:xfrm flipV="1">
          <a:off x="7861300" y="8617850"/>
          <a:ext cx="889000" cy="104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9935</xdr:rowOff>
    </xdr:from>
    <xdr:to>
      <xdr:col>46</xdr:col>
      <xdr:colOff>38100</xdr:colOff>
      <xdr:row>57</xdr:row>
      <xdr:rowOff>111535</xdr:rowOff>
    </xdr:to>
    <xdr:sp macro="" textlink="">
      <xdr:nvSpPr>
        <xdr:cNvPr id="356" name="フローチャート: 判断 355">
          <a:extLst>
            <a:ext uri="{FF2B5EF4-FFF2-40B4-BE49-F238E27FC236}">
              <a16:creationId xmlns:a16="http://schemas.microsoft.com/office/drawing/2014/main" id="{7F062160-0A6C-4E3A-9257-78DD37F34CF6}"/>
            </a:ext>
          </a:extLst>
        </xdr:cNvPr>
        <xdr:cNvSpPr/>
      </xdr:nvSpPr>
      <xdr:spPr>
        <a:xfrm>
          <a:off x="8699500" y="978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102662</xdr:rowOff>
    </xdr:from>
    <xdr:ext cx="599010" cy="259045"/>
    <xdr:sp macro="" textlink="">
      <xdr:nvSpPr>
        <xdr:cNvPr id="357" name="テキスト ボックス 356">
          <a:extLst>
            <a:ext uri="{FF2B5EF4-FFF2-40B4-BE49-F238E27FC236}">
              <a16:creationId xmlns:a16="http://schemas.microsoft.com/office/drawing/2014/main" id="{E9C9FD69-DD86-47DD-911B-C8E33AB80450}"/>
            </a:ext>
          </a:extLst>
        </xdr:cNvPr>
        <xdr:cNvSpPr txBox="1"/>
      </xdr:nvSpPr>
      <xdr:spPr>
        <a:xfrm>
          <a:off x="8450795" y="987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63357</xdr:rowOff>
    </xdr:from>
    <xdr:to>
      <xdr:col>41</xdr:col>
      <xdr:colOff>50800</xdr:colOff>
      <xdr:row>56</xdr:row>
      <xdr:rowOff>57828</xdr:rowOff>
    </xdr:to>
    <xdr:cxnSp macro="">
      <xdr:nvCxnSpPr>
        <xdr:cNvPr id="358" name="直線コネクタ 357">
          <a:extLst>
            <a:ext uri="{FF2B5EF4-FFF2-40B4-BE49-F238E27FC236}">
              <a16:creationId xmlns:a16="http://schemas.microsoft.com/office/drawing/2014/main" id="{B34279A4-1797-4822-AC75-98E99CA24059}"/>
            </a:ext>
          </a:extLst>
        </xdr:cNvPr>
        <xdr:cNvCxnSpPr/>
      </xdr:nvCxnSpPr>
      <xdr:spPr>
        <a:xfrm>
          <a:off x="6972300" y="9321657"/>
          <a:ext cx="889000" cy="33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40887</xdr:rowOff>
    </xdr:from>
    <xdr:to>
      <xdr:col>41</xdr:col>
      <xdr:colOff>101600</xdr:colOff>
      <xdr:row>57</xdr:row>
      <xdr:rowOff>142487</xdr:rowOff>
    </xdr:to>
    <xdr:sp macro="" textlink="">
      <xdr:nvSpPr>
        <xdr:cNvPr id="359" name="フローチャート: 判断 358">
          <a:extLst>
            <a:ext uri="{FF2B5EF4-FFF2-40B4-BE49-F238E27FC236}">
              <a16:creationId xmlns:a16="http://schemas.microsoft.com/office/drawing/2014/main" id="{2005C8A1-8D4B-4601-BD1C-BE63E02460F0}"/>
            </a:ext>
          </a:extLst>
        </xdr:cNvPr>
        <xdr:cNvSpPr/>
      </xdr:nvSpPr>
      <xdr:spPr>
        <a:xfrm>
          <a:off x="7810500" y="981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133614</xdr:rowOff>
    </xdr:from>
    <xdr:ext cx="599010" cy="259045"/>
    <xdr:sp macro="" textlink="">
      <xdr:nvSpPr>
        <xdr:cNvPr id="360" name="テキスト ボックス 359">
          <a:extLst>
            <a:ext uri="{FF2B5EF4-FFF2-40B4-BE49-F238E27FC236}">
              <a16:creationId xmlns:a16="http://schemas.microsoft.com/office/drawing/2014/main" id="{C96C6F54-8271-4DEB-ACF6-EC229D71D16C}"/>
            </a:ext>
          </a:extLst>
        </xdr:cNvPr>
        <xdr:cNvSpPr txBox="1"/>
      </xdr:nvSpPr>
      <xdr:spPr>
        <a:xfrm>
          <a:off x="7561795" y="9906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62719</xdr:rowOff>
    </xdr:from>
    <xdr:to>
      <xdr:col>36</xdr:col>
      <xdr:colOff>165100</xdr:colOff>
      <xdr:row>57</xdr:row>
      <xdr:rowOff>164319</xdr:rowOff>
    </xdr:to>
    <xdr:sp macro="" textlink="">
      <xdr:nvSpPr>
        <xdr:cNvPr id="361" name="フローチャート: 判断 360">
          <a:extLst>
            <a:ext uri="{FF2B5EF4-FFF2-40B4-BE49-F238E27FC236}">
              <a16:creationId xmlns:a16="http://schemas.microsoft.com/office/drawing/2014/main" id="{6E80678E-F63C-4765-939E-F31B5E83C55C}"/>
            </a:ext>
          </a:extLst>
        </xdr:cNvPr>
        <xdr:cNvSpPr/>
      </xdr:nvSpPr>
      <xdr:spPr>
        <a:xfrm>
          <a:off x="6921500" y="98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155446</xdr:rowOff>
    </xdr:from>
    <xdr:ext cx="599010" cy="259045"/>
    <xdr:sp macro="" textlink="">
      <xdr:nvSpPr>
        <xdr:cNvPr id="362" name="テキスト ボックス 361">
          <a:extLst>
            <a:ext uri="{FF2B5EF4-FFF2-40B4-BE49-F238E27FC236}">
              <a16:creationId xmlns:a16="http://schemas.microsoft.com/office/drawing/2014/main" id="{C2392529-C1EF-4795-91DB-A5157F9103E2}"/>
            </a:ext>
          </a:extLst>
        </xdr:cNvPr>
        <xdr:cNvSpPr txBox="1"/>
      </xdr:nvSpPr>
      <xdr:spPr>
        <a:xfrm>
          <a:off x="6672795" y="992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575CEE6-633A-4066-BC48-343E6A30090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95E7D2B-694E-4DF3-9CBF-30C867567BC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46FA9FB-55AD-40C3-AC85-B72D3C85047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91E3134-C712-47E3-8A87-C7DD7811157D}"/>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F7916D7-93D8-4205-B991-97CEC601F0A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4109</xdr:rowOff>
    </xdr:from>
    <xdr:to>
      <xdr:col>55</xdr:col>
      <xdr:colOff>50800</xdr:colOff>
      <xdr:row>55</xdr:row>
      <xdr:rowOff>105709</xdr:rowOff>
    </xdr:to>
    <xdr:sp macro="" textlink="">
      <xdr:nvSpPr>
        <xdr:cNvPr id="368" name="楕円 367">
          <a:extLst>
            <a:ext uri="{FF2B5EF4-FFF2-40B4-BE49-F238E27FC236}">
              <a16:creationId xmlns:a16="http://schemas.microsoft.com/office/drawing/2014/main" id="{E370666B-18F1-419A-9005-F9F8FF201981}"/>
            </a:ext>
          </a:extLst>
        </xdr:cNvPr>
        <xdr:cNvSpPr/>
      </xdr:nvSpPr>
      <xdr:spPr>
        <a:xfrm>
          <a:off x="10426700" y="943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26986</xdr:rowOff>
    </xdr:from>
    <xdr:ext cx="599010" cy="259045"/>
    <xdr:sp macro="" textlink="">
      <xdr:nvSpPr>
        <xdr:cNvPr id="369" name="農林水産業費該当値テキスト">
          <a:extLst>
            <a:ext uri="{FF2B5EF4-FFF2-40B4-BE49-F238E27FC236}">
              <a16:creationId xmlns:a16="http://schemas.microsoft.com/office/drawing/2014/main" id="{964C238F-519E-49CA-A4E6-4387ACA6D7F5}"/>
            </a:ext>
          </a:extLst>
        </xdr:cNvPr>
        <xdr:cNvSpPr txBox="1"/>
      </xdr:nvSpPr>
      <xdr:spPr>
        <a:xfrm>
          <a:off x="10528300" y="928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46844</xdr:rowOff>
    </xdr:from>
    <xdr:to>
      <xdr:col>50</xdr:col>
      <xdr:colOff>165100</xdr:colOff>
      <xdr:row>55</xdr:row>
      <xdr:rowOff>148444</xdr:rowOff>
    </xdr:to>
    <xdr:sp macro="" textlink="">
      <xdr:nvSpPr>
        <xdr:cNvPr id="370" name="楕円 369">
          <a:extLst>
            <a:ext uri="{FF2B5EF4-FFF2-40B4-BE49-F238E27FC236}">
              <a16:creationId xmlns:a16="http://schemas.microsoft.com/office/drawing/2014/main" id="{75FC82CC-12C4-4413-A52B-B8FE090C540F}"/>
            </a:ext>
          </a:extLst>
        </xdr:cNvPr>
        <xdr:cNvSpPr/>
      </xdr:nvSpPr>
      <xdr:spPr>
        <a:xfrm>
          <a:off x="9588500" y="947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164971</xdr:rowOff>
    </xdr:from>
    <xdr:ext cx="599010" cy="259045"/>
    <xdr:sp macro="" textlink="">
      <xdr:nvSpPr>
        <xdr:cNvPr id="371" name="テキスト ボックス 370">
          <a:extLst>
            <a:ext uri="{FF2B5EF4-FFF2-40B4-BE49-F238E27FC236}">
              <a16:creationId xmlns:a16="http://schemas.microsoft.com/office/drawing/2014/main" id="{AE3BC9D0-3F4A-43E3-BC29-FEE0E7EB7552}"/>
            </a:ext>
          </a:extLst>
        </xdr:cNvPr>
        <xdr:cNvSpPr txBox="1"/>
      </xdr:nvSpPr>
      <xdr:spPr>
        <a:xfrm>
          <a:off x="9339795" y="925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49</xdr:row>
      <xdr:rowOff>166000</xdr:rowOff>
    </xdr:from>
    <xdr:to>
      <xdr:col>46</xdr:col>
      <xdr:colOff>38100</xdr:colOff>
      <xdr:row>50</xdr:row>
      <xdr:rowOff>96150</xdr:rowOff>
    </xdr:to>
    <xdr:sp macro="" textlink="">
      <xdr:nvSpPr>
        <xdr:cNvPr id="372" name="楕円 371">
          <a:extLst>
            <a:ext uri="{FF2B5EF4-FFF2-40B4-BE49-F238E27FC236}">
              <a16:creationId xmlns:a16="http://schemas.microsoft.com/office/drawing/2014/main" id="{C410C0A1-382A-4305-A0EF-459ADE670AFF}"/>
            </a:ext>
          </a:extLst>
        </xdr:cNvPr>
        <xdr:cNvSpPr/>
      </xdr:nvSpPr>
      <xdr:spPr>
        <a:xfrm>
          <a:off x="8699500" y="85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48</xdr:row>
      <xdr:rowOff>112677</xdr:rowOff>
    </xdr:from>
    <xdr:ext cx="599010" cy="259045"/>
    <xdr:sp macro="" textlink="">
      <xdr:nvSpPr>
        <xdr:cNvPr id="373" name="テキスト ボックス 372">
          <a:extLst>
            <a:ext uri="{FF2B5EF4-FFF2-40B4-BE49-F238E27FC236}">
              <a16:creationId xmlns:a16="http://schemas.microsoft.com/office/drawing/2014/main" id="{711CA4BA-00BE-4A7E-A5E6-6519AF764DA7}"/>
            </a:ext>
          </a:extLst>
        </xdr:cNvPr>
        <xdr:cNvSpPr txBox="1"/>
      </xdr:nvSpPr>
      <xdr:spPr>
        <a:xfrm>
          <a:off x="8450795" y="8342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7028</xdr:rowOff>
    </xdr:from>
    <xdr:to>
      <xdr:col>41</xdr:col>
      <xdr:colOff>101600</xdr:colOff>
      <xdr:row>56</xdr:row>
      <xdr:rowOff>108628</xdr:rowOff>
    </xdr:to>
    <xdr:sp macro="" textlink="">
      <xdr:nvSpPr>
        <xdr:cNvPr id="374" name="楕円 373">
          <a:extLst>
            <a:ext uri="{FF2B5EF4-FFF2-40B4-BE49-F238E27FC236}">
              <a16:creationId xmlns:a16="http://schemas.microsoft.com/office/drawing/2014/main" id="{A343A8A1-94D2-426A-89F3-8C4375D141A3}"/>
            </a:ext>
          </a:extLst>
        </xdr:cNvPr>
        <xdr:cNvSpPr/>
      </xdr:nvSpPr>
      <xdr:spPr>
        <a:xfrm>
          <a:off x="7810500" y="960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125155</xdr:rowOff>
    </xdr:from>
    <xdr:ext cx="599010" cy="259045"/>
    <xdr:sp macro="" textlink="">
      <xdr:nvSpPr>
        <xdr:cNvPr id="375" name="テキスト ボックス 374">
          <a:extLst>
            <a:ext uri="{FF2B5EF4-FFF2-40B4-BE49-F238E27FC236}">
              <a16:creationId xmlns:a16="http://schemas.microsoft.com/office/drawing/2014/main" id="{FE981D99-1565-4B3D-B040-D48EECBEC406}"/>
            </a:ext>
          </a:extLst>
        </xdr:cNvPr>
        <xdr:cNvSpPr txBox="1"/>
      </xdr:nvSpPr>
      <xdr:spPr>
        <a:xfrm>
          <a:off x="7561795" y="9383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12557</xdr:rowOff>
    </xdr:from>
    <xdr:to>
      <xdr:col>36</xdr:col>
      <xdr:colOff>165100</xdr:colOff>
      <xdr:row>54</xdr:row>
      <xdr:rowOff>114157</xdr:rowOff>
    </xdr:to>
    <xdr:sp macro="" textlink="">
      <xdr:nvSpPr>
        <xdr:cNvPr id="376" name="楕円 375">
          <a:extLst>
            <a:ext uri="{FF2B5EF4-FFF2-40B4-BE49-F238E27FC236}">
              <a16:creationId xmlns:a16="http://schemas.microsoft.com/office/drawing/2014/main" id="{76E45A21-F69A-4873-8D85-9074C1F21519}"/>
            </a:ext>
          </a:extLst>
        </xdr:cNvPr>
        <xdr:cNvSpPr/>
      </xdr:nvSpPr>
      <xdr:spPr>
        <a:xfrm>
          <a:off x="6921500" y="927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130684</xdr:rowOff>
    </xdr:from>
    <xdr:ext cx="599010" cy="259045"/>
    <xdr:sp macro="" textlink="">
      <xdr:nvSpPr>
        <xdr:cNvPr id="377" name="テキスト ボックス 376">
          <a:extLst>
            <a:ext uri="{FF2B5EF4-FFF2-40B4-BE49-F238E27FC236}">
              <a16:creationId xmlns:a16="http://schemas.microsoft.com/office/drawing/2014/main" id="{F15BDDEA-7DC8-4191-BC61-628894B75EC6}"/>
            </a:ext>
          </a:extLst>
        </xdr:cNvPr>
        <xdr:cNvSpPr txBox="1"/>
      </xdr:nvSpPr>
      <xdr:spPr>
        <a:xfrm>
          <a:off x="6672795" y="904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3A442E35-171F-4E2A-8F92-1C2DD917511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F338B26C-913D-45A9-B2ED-9114DE9DBEC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C8728DC9-47B5-434E-A2F7-DFDB4F973B3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7D3F526C-86D0-4006-A749-63B2A6AC73B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7B105CEC-D607-4D1E-8E37-1438F4FE124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FC502906-2620-40FA-BCC0-AC4C6DBC8AB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63723D17-2EE3-42E8-9590-6D97A2B76E4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2955A28B-126D-4750-A8E4-2A22884887AF}"/>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50CA0CA6-7125-4B53-B043-BBD99C2449C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4FD8BDE5-235A-47FD-B748-3AB1C23C478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12D73AA8-5A2E-4751-AE12-9BA8A35B9AB8}"/>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5F95328A-8E0A-4578-B396-E3BD130167F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C75B448D-2ED4-44B1-9AD4-624A44849D17}"/>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8AB0DB26-3660-4C82-9F15-174CED5D4E65}"/>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D9DAA102-78A0-46C4-8D4B-DB47DB65C573}"/>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20FC8CDC-103F-4579-8A79-5F1BE9D880D7}"/>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D1D6AE17-6B08-45A5-84DB-3E997A448683}"/>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F6FE4AE0-261F-4D43-8C9E-C3CA8EEC6629}"/>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81BEDCAF-D0AC-425F-892D-03D29B858EC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AAED17F3-07D4-4B4F-A390-B530EAAD536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E32E0F2F-C275-4C05-B156-62ADEBA98217}"/>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9" name="直線コネクタ 398">
          <a:extLst>
            <a:ext uri="{FF2B5EF4-FFF2-40B4-BE49-F238E27FC236}">
              <a16:creationId xmlns:a16="http://schemas.microsoft.com/office/drawing/2014/main" id="{CBDC1F6F-D346-479D-862A-AED0CFA12697}"/>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400" name="商工費最小値テキスト">
          <a:extLst>
            <a:ext uri="{FF2B5EF4-FFF2-40B4-BE49-F238E27FC236}">
              <a16:creationId xmlns:a16="http://schemas.microsoft.com/office/drawing/2014/main" id="{344E481E-1765-4B36-931C-063D0E757081}"/>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401" name="直線コネクタ 400">
          <a:extLst>
            <a:ext uri="{FF2B5EF4-FFF2-40B4-BE49-F238E27FC236}">
              <a16:creationId xmlns:a16="http://schemas.microsoft.com/office/drawing/2014/main" id="{9C5616EA-1B9E-4CE1-B75B-DFB55E26979C}"/>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2" name="商工費最大値テキスト">
          <a:extLst>
            <a:ext uri="{FF2B5EF4-FFF2-40B4-BE49-F238E27FC236}">
              <a16:creationId xmlns:a16="http://schemas.microsoft.com/office/drawing/2014/main" id="{0856C13F-9F38-493A-8225-4973975EBFE8}"/>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3" name="直線コネクタ 402">
          <a:extLst>
            <a:ext uri="{FF2B5EF4-FFF2-40B4-BE49-F238E27FC236}">
              <a16:creationId xmlns:a16="http://schemas.microsoft.com/office/drawing/2014/main" id="{0059E913-5C1F-40A0-BCFB-BFE4DB8B4393}"/>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15584</xdr:rowOff>
    </xdr:from>
    <xdr:to>
      <xdr:col>55</xdr:col>
      <xdr:colOff>0</xdr:colOff>
      <xdr:row>78</xdr:row>
      <xdr:rowOff>26456</xdr:rowOff>
    </xdr:to>
    <xdr:cxnSp macro="">
      <xdr:nvCxnSpPr>
        <xdr:cNvPr id="404" name="直線コネクタ 403">
          <a:extLst>
            <a:ext uri="{FF2B5EF4-FFF2-40B4-BE49-F238E27FC236}">
              <a16:creationId xmlns:a16="http://schemas.microsoft.com/office/drawing/2014/main" id="{25BD6FEA-CC22-45F3-8BEB-AF1330191283}"/>
            </a:ext>
          </a:extLst>
        </xdr:cNvPr>
        <xdr:cNvCxnSpPr/>
      </xdr:nvCxnSpPr>
      <xdr:spPr>
        <a:xfrm>
          <a:off x="9639300" y="13388684"/>
          <a:ext cx="838200" cy="1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5" name="商工費平均値テキスト">
          <a:extLst>
            <a:ext uri="{FF2B5EF4-FFF2-40B4-BE49-F238E27FC236}">
              <a16:creationId xmlns:a16="http://schemas.microsoft.com/office/drawing/2014/main" id="{43C6037C-7CC4-486C-9AD7-B4057BD057A3}"/>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6" name="フローチャート: 判断 405">
          <a:extLst>
            <a:ext uri="{FF2B5EF4-FFF2-40B4-BE49-F238E27FC236}">
              <a16:creationId xmlns:a16="http://schemas.microsoft.com/office/drawing/2014/main" id="{3963597E-E121-40DB-94A4-AE675E43A50F}"/>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168111</xdr:rowOff>
    </xdr:from>
    <xdr:to>
      <xdr:col>50</xdr:col>
      <xdr:colOff>114300</xdr:colOff>
      <xdr:row>78</xdr:row>
      <xdr:rowOff>15584</xdr:rowOff>
    </xdr:to>
    <xdr:cxnSp macro="">
      <xdr:nvCxnSpPr>
        <xdr:cNvPr id="407" name="直線コネクタ 406">
          <a:extLst>
            <a:ext uri="{FF2B5EF4-FFF2-40B4-BE49-F238E27FC236}">
              <a16:creationId xmlns:a16="http://schemas.microsoft.com/office/drawing/2014/main" id="{8273FA98-84BB-4E50-A46B-04CB6EF09112}"/>
            </a:ext>
          </a:extLst>
        </xdr:cNvPr>
        <xdr:cNvCxnSpPr/>
      </xdr:nvCxnSpPr>
      <xdr:spPr>
        <a:xfrm>
          <a:off x="8750300" y="13369761"/>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8" name="フローチャート: 判断 407">
          <a:extLst>
            <a:ext uri="{FF2B5EF4-FFF2-40B4-BE49-F238E27FC236}">
              <a16:creationId xmlns:a16="http://schemas.microsoft.com/office/drawing/2014/main" id="{8F85CAB4-B6E0-4930-9992-AB56A33CAB4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9" name="テキスト ボックス 408">
          <a:extLst>
            <a:ext uri="{FF2B5EF4-FFF2-40B4-BE49-F238E27FC236}">
              <a16:creationId xmlns:a16="http://schemas.microsoft.com/office/drawing/2014/main" id="{AD66A36C-1624-4157-AD1D-39E1F2134035}"/>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161499</xdr:rowOff>
    </xdr:from>
    <xdr:to>
      <xdr:col>45</xdr:col>
      <xdr:colOff>177800</xdr:colOff>
      <xdr:row>77</xdr:row>
      <xdr:rowOff>168111</xdr:rowOff>
    </xdr:to>
    <xdr:cxnSp macro="">
      <xdr:nvCxnSpPr>
        <xdr:cNvPr id="410" name="直線コネクタ 409">
          <a:extLst>
            <a:ext uri="{FF2B5EF4-FFF2-40B4-BE49-F238E27FC236}">
              <a16:creationId xmlns:a16="http://schemas.microsoft.com/office/drawing/2014/main" id="{E9CEDC3A-63BE-44E0-BE2A-E6A1C8FEA6C4}"/>
            </a:ext>
          </a:extLst>
        </xdr:cNvPr>
        <xdr:cNvCxnSpPr/>
      </xdr:nvCxnSpPr>
      <xdr:spPr>
        <a:xfrm>
          <a:off x="7861300" y="13363149"/>
          <a:ext cx="889000" cy="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11" name="フローチャート: 判断 410">
          <a:extLst>
            <a:ext uri="{FF2B5EF4-FFF2-40B4-BE49-F238E27FC236}">
              <a16:creationId xmlns:a16="http://schemas.microsoft.com/office/drawing/2014/main" id="{00C4EBD5-83A1-483E-9DAE-B218FB4E4736}"/>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2" name="テキスト ボックス 411">
          <a:extLst>
            <a:ext uri="{FF2B5EF4-FFF2-40B4-BE49-F238E27FC236}">
              <a16:creationId xmlns:a16="http://schemas.microsoft.com/office/drawing/2014/main" id="{FCF80F4D-2B28-4633-BD34-55E9D0CCCFE1}"/>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146357</xdr:rowOff>
    </xdr:from>
    <xdr:to>
      <xdr:col>41</xdr:col>
      <xdr:colOff>50800</xdr:colOff>
      <xdr:row>77</xdr:row>
      <xdr:rowOff>161499</xdr:rowOff>
    </xdr:to>
    <xdr:cxnSp macro="">
      <xdr:nvCxnSpPr>
        <xdr:cNvPr id="413" name="直線コネクタ 412">
          <a:extLst>
            <a:ext uri="{FF2B5EF4-FFF2-40B4-BE49-F238E27FC236}">
              <a16:creationId xmlns:a16="http://schemas.microsoft.com/office/drawing/2014/main" id="{4CB55F50-489F-458F-B093-3E938EB48785}"/>
            </a:ext>
          </a:extLst>
        </xdr:cNvPr>
        <xdr:cNvCxnSpPr/>
      </xdr:nvCxnSpPr>
      <xdr:spPr>
        <a:xfrm>
          <a:off x="6972300" y="13348007"/>
          <a:ext cx="889000" cy="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4" name="フローチャート: 判断 413">
          <a:extLst>
            <a:ext uri="{FF2B5EF4-FFF2-40B4-BE49-F238E27FC236}">
              <a16:creationId xmlns:a16="http://schemas.microsoft.com/office/drawing/2014/main" id="{2FABB681-41C7-4D4D-91BF-6D4EA5D561A1}"/>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5" name="テキスト ボックス 414">
          <a:extLst>
            <a:ext uri="{FF2B5EF4-FFF2-40B4-BE49-F238E27FC236}">
              <a16:creationId xmlns:a16="http://schemas.microsoft.com/office/drawing/2014/main" id="{9C6001BE-E1D4-4BA3-98B1-B32F98ADFC4B}"/>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6" name="フローチャート: 判断 415">
          <a:extLst>
            <a:ext uri="{FF2B5EF4-FFF2-40B4-BE49-F238E27FC236}">
              <a16:creationId xmlns:a16="http://schemas.microsoft.com/office/drawing/2014/main" id="{72AA962C-2E25-4D8D-BEF4-23D25FED82B5}"/>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7" name="テキスト ボックス 416">
          <a:extLst>
            <a:ext uri="{FF2B5EF4-FFF2-40B4-BE49-F238E27FC236}">
              <a16:creationId xmlns:a16="http://schemas.microsoft.com/office/drawing/2014/main" id="{77D4B887-AB31-4759-9D66-053E38682616}"/>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6922E1C-3D50-42AA-8F7D-1F951F12605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30FE293-7E65-418A-98C4-E3DE0F725038}"/>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3DBD1B8-8587-4494-8CA1-DD5402106055}"/>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5E89113-3D4C-4083-A868-0ACF88CBA4C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FE681250-62EA-4F0D-9CB9-C3B8405A077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147106</xdr:rowOff>
    </xdr:from>
    <xdr:to>
      <xdr:col>55</xdr:col>
      <xdr:colOff>50800</xdr:colOff>
      <xdr:row>78</xdr:row>
      <xdr:rowOff>77256</xdr:rowOff>
    </xdr:to>
    <xdr:sp macro="" textlink="">
      <xdr:nvSpPr>
        <xdr:cNvPr id="423" name="楕円 422">
          <a:extLst>
            <a:ext uri="{FF2B5EF4-FFF2-40B4-BE49-F238E27FC236}">
              <a16:creationId xmlns:a16="http://schemas.microsoft.com/office/drawing/2014/main" id="{4F8CFB7A-45A3-4413-8CF7-F696D2EFAFDA}"/>
            </a:ext>
          </a:extLst>
        </xdr:cNvPr>
        <xdr:cNvSpPr/>
      </xdr:nvSpPr>
      <xdr:spPr>
        <a:xfrm>
          <a:off x="10426700" y="1334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62033</xdr:rowOff>
    </xdr:from>
    <xdr:ext cx="534377" cy="259045"/>
    <xdr:sp macro="" textlink="">
      <xdr:nvSpPr>
        <xdr:cNvPr id="424" name="商工費該当値テキスト">
          <a:extLst>
            <a:ext uri="{FF2B5EF4-FFF2-40B4-BE49-F238E27FC236}">
              <a16:creationId xmlns:a16="http://schemas.microsoft.com/office/drawing/2014/main" id="{62B1895B-EF58-426C-AD82-6264EF9C5DA3}"/>
            </a:ext>
          </a:extLst>
        </xdr:cNvPr>
        <xdr:cNvSpPr txBox="1"/>
      </xdr:nvSpPr>
      <xdr:spPr>
        <a:xfrm>
          <a:off x="10528300" y="1326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136234</xdr:rowOff>
    </xdr:from>
    <xdr:to>
      <xdr:col>50</xdr:col>
      <xdr:colOff>165100</xdr:colOff>
      <xdr:row>78</xdr:row>
      <xdr:rowOff>66384</xdr:rowOff>
    </xdr:to>
    <xdr:sp macro="" textlink="">
      <xdr:nvSpPr>
        <xdr:cNvPr id="425" name="楕円 424">
          <a:extLst>
            <a:ext uri="{FF2B5EF4-FFF2-40B4-BE49-F238E27FC236}">
              <a16:creationId xmlns:a16="http://schemas.microsoft.com/office/drawing/2014/main" id="{1BFCF7EC-153D-44C8-B239-D91F78BD7CBB}"/>
            </a:ext>
          </a:extLst>
        </xdr:cNvPr>
        <xdr:cNvSpPr/>
      </xdr:nvSpPr>
      <xdr:spPr>
        <a:xfrm>
          <a:off x="9588500" y="133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57511</xdr:rowOff>
    </xdr:from>
    <xdr:ext cx="534377" cy="259045"/>
    <xdr:sp macro="" textlink="">
      <xdr:nvSpPr>
        <xdr:cNvPr id="426" name="テキスト ボックス 425">
          <a:extLst>
            <a:ext uri="{FF2B5EF4-FFF2-40B4-BE49-F238E27FC236}">
              <a16:creationId xmlns:a16="http://schemas.microsoft.com/office/drawing/2014/main" id="{5D50B073-096A-4142-BFE7-C81C9904731D}"/>
            </a:ext>
          </a:extLst>
        </xdr:cNvPr>
        <xdr:cNvSpPr txBox="1"/>
      </xdr:nvSpPr>
      <xdr:spPr>
        <a:xfrm>
          <a:off x="9372111" y="1343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117311</xdr:rowOff>
    </xdr:from>
    <xdr:to>
      <xdr:col>46</xdr:col>
      <xdr:colOff>38100</xdr:colOff>
      <xdr:row>78</xdr:row>
      <xdr:rowOff>47461</xdr:rowOff>
    </xdr:to>
    <xdr:sp macro="" textlink="">
      <xdr:nvSpPr>
        <xdr:cNvPr id="427" name="楕円 426">
          <a:extLst>
            <a:ext uri="{FF2B5EF4-FFF2-40B4-BE49-F238E27FC236}">
              <a16:creationId xmlns:a16="http://schemas.microsoft.com/office/drawing/2014/main" id="{C424A6C8-3F15-44F2-949B-192A536CC8AC}"/>
            </a:ext>
          </a:extLst>
        </xdr:cNvPr>
        <xdr:cNvSpPr/>
      </xdr:nvSpPr>
      <xdr:spPr>
        <a:xfrm>
          <a:off x="8699500" y="1331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38588</xdr:rowOff>
    </xdr:from>
    <xdr:ext cx="534377" cy="259045"/>
    <xdr:sp macro="" textlink="">
      <xdr:nvSpPr>
        <xdr:cNvPr id="428" name="テキスト ボックス 427">
          <a:extLst>
            <a:ext uri="{FF2B5EF4-FFF2-40B4-BE49-F238E27FC236}">
              <a16:creationId xmlns:a16="http://schemas.microsoft.com/office/drawing/2014/main" id="{E6EBB8BE-624A-4B90-BA0B-7849B53B1755}"/>
            </a:ext>
          </a:extLst>
        </xdr:cNvPr>
        <xdr:cNvSpPr txBox="1"/>
      </xdr:nvSpPr>
      <xdr:spPr>
        <a:xfrm>
          <a:off x="8483111" y="1341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110699</xdr:rowOff>
    </xdr:from>
    <xdr:to>
      <xdr:col>41</xdr:col>
      <xdr:colOff>101600</xdr:colOff>
      <xdr:row>78</xdr:row>
      <xdr:rowOff>40849</xdr:rowOff>
    </xdr:to>
    <xdr:sp macro="" textlink="">
      <xdr:nvSpPr>
        <xdr:cNvPr id="429" name="楕円 428">
          <a:extLst>
            <a:ext uri="{FF2B5EF4-FFF2-40B4-BE49-F238E27FC236}">
              <a16:creationId xmlns:a16="http://schemas.microsoft.com/office/drawing/2014/main" id="{1A892722-32E9-4FEC-96BF-52A7D497A1BA}"/>
            </a:ext>
          </a:extLst>
        </xdr:cNvPr>
        <xdr:cNvSpPr/>
      </xdr:nvSpPr>
      <xdr:spPr>
        <a:xfrm>
          <a:off x="7810500" y="1331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31976</xdr:rowOff>
    </xdr:from>
    <xdr:ext cx="534377" cy="259045"/>
    <xdr:sp macro="" textlink="">
      <xdr:nvSpPr>
        <xdr:cNvPr id="430" name="テキスト ボックス 429">
          <a:extLst>
            <a:ext uri="{FF2B5EF4-FFF2-40B4-BE49-F238E27FC236}">
              <a16:creationId xmlns:a16="http://schemas.microsoft.com/office/drawing/2014/main" id="{67451CD9-E574-41FB-8541-6F3C959E21C7}"/>
            </a:ext>
          </a:extLst>
        </xdr:cNvPr>
        <xdr:cNvSpPr txBox="1"/>
      </xdr:nvSpPr>
      <xdr:spPr>
        <a:xfrm>
          <a:off x="7594111" y="1340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95557</xdr:rowOff>
    </xdr:from>
    <xdr:to>
      <xdr:col>36</xdr:col>
      <xdr:colOff>165100</xdr:colOff>
      <xdr:row>78</xdr:row>
      <xdr:rowOff>25707</xdr:rowOff>
    </xdr:to>
    <xdr:sp macro="" textlink="">
      <xdr:nvSpPr>
        <xdr:cNvPr id="431" name="楕円 430">
          <a:extLst>
            <a:ext uri="{FF2B5EF4-FFF2-40B4-BE49-F238E27FC236}">
              <a16:creationId xmlns:a16="http://schemas.microsoft.com/office/drawing/2014/main" id="{D8433800-62B7-404B-908C-689C49746CC3}"/>
            </a:ext>
          </a:extLst>
        </xdr:cNvPr>
        <xdr:cNvSpPr/>
      </xdr:nvSpPr>
      <xdr:spPr>
        <a:xfrm>
          <a:off x="6921500" y="1329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16834</xdr:rowOff>
    </xdr:from>
    <xdr:ext cx="534377" cy="259045"/>
    <xdr:sp macro="" textlink="">
      <xdr:nvSpPr>
        <xdr:cNvPr id="432" name="テキスト ボックス 431">
          <a:extLst>
            <a:ext uri="{FF2B5EF4-FFF2-40B4-BE49-F238E27FC236}">
              <a16:creationId xmlns:a16="http://schemas.microsoft.com/office/drawing/2014/main" id="{FF252767-9739-4653-AF35-4D50509F6E11}"/>
            </a:ext>
          </a:extLst>
        </xdr:cNvPr>
        <xdr:cNvSpPr txBox="1"/>
      </xdr:nvSpPr>
      <xdr:spPr>
        <a:xfrm>
          <a:off x="6705111" y="1338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ACACE677-6BE8-49CC-A837-65C07EC46CC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25ABAF0D-FA68-4626-891F-C6424AD3B87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5AD1BC22-5894-425A-8439-080FD00BA51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3915100D-A25A-431B-9544-00992E2AAC04}"/>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AB81A696-AB0A-40C9-B09D-42E4CD6D52B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3D409419-AE54-45B0-B6AA-3B090481FFF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1B670BF-802C-49EA-80D1-B8210360E98B}"/>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AA56E719-A3C9-4DC7-95DD-ADC5DB89081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F48C772C-6695-430F-ACE3-136CFABD249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C7421F3D-D66D-40FC-981D-4336F9B342A2}"/>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DA5A9C4C-75DF-469B-A431-C8FC6EA21396}"/>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C330C52-C46B-48A1-BEF9-AD974B8174C4}"/>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F3154FF9-BD94-4B9F-B7DC-359747961A1B}"/>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A854956C-A4F1-4EB1-A9F2-38DEEE34B55A}"/>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B5051FBA-89FB-4E6C-A3EA-BEAF98B9B354}"/>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54BB2C32-1936-4949-B4BE-872FAFAB7DB2}"/>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C5B5ACC-E1F8-45E6-BFD8-922E3DBA492F}"/>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1D545281-1118-4C4F-A589-9B2CC757A023}"/>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7FC408E3-F738-40C4-99C9-1D479849F32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B388A756-1EA6-4CEB-8B68-1D0D2F2269A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6F6B7191-ECBE-4C84-834C-223155D09E5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4" name="直線コネクタ 453">
          <a:extLst>
            <a:ext uri="{FF2B5EF4-FFF2-40B4-BE49-F238E27FC236}">
              <a16:creationId xmlns:a16="http://schemas.microsoft.com/office/drawing/2014/main" id="{79681DC3-7E33-4EEB-B4CA-209410A20B77}"/>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5" name="土木費最小値テキスト">
          <a:extLst>
            <a:ext uri="{FF2B5EF4-FFF2-40B4-BE49-F238E27FC236}">
              <a16:creationId xmlns:a16="http://schemas.microsoft.com/office/drawing/2014/main" id="{E6D62AA7-C709-4E71-8E56-820D50B9830B}"/>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6" name="直線コネクタ 455">
          <a:extLst>
            <a:ext uri="{FF2B5EF4-FFF2-40B4-BE49-F238E27FC236}">
              <a16:creationId xmlns:a16="http://schemas.microsoft.com/office/drawing/2014/main" id="{248ADDB9-49EE-4BC5-B781-855516CDEEB7}"/>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7" name="土木費最大値テキスト">
          <a:extLst>
            <a:ext uri="{FF2B5EF4-FFF2-40B4-BE49-F238E27FC236}">
              <a16:creationId xmlns:a16="http://schemas.microsoft.com/office/drawing/2014/main" id="{972D17FC-4CEF-423A-9CA4-2D053E8C8E1D}"/>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8" name="直線コネクタ 457">
          <a:extLst>
            <a:ext uri="{FF2B5EF4-FFF2-40B4-BE49-F238E27FC236}">
              <a16:creationId xmlns:a16="http://schemas.microsoft.com/office/drawing/2014/main" id="{D02DB44B-E1A8-476A-9906-C1BBE1F8F4AD}"/>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28541</xdr:rowOff>
    </xdr:from>
    <xdr:to>
      <xdr:col>55</xdr:col>
      <xdr:colOff>0</xdr:colOff>
      <xdr:row>95</xdr:row>
      <xdr:rowOff>152479</xdr:rowOff>
    </xdr:to>
    <xdr:cxnSp macro="">
      <xdr:nvCxnSpPr>
        <xdr:cNvPr id="459" name="直線コネクタ 458">
          <a:extLst>
            <a:ext uri="{FF2B5EF4-FFF2-40B4-BE49-F238E27FC236}">
              <a16:creationId xmlns:a16="http://schemas.microsoft.com/office/drawing/2014/main" id="{FC47E1F8-74BE-4E43-9CA8-8E504EA2FF27}"/>
            </a:ext>
          </a:extLst>
        </xdr:cNvPr>
        <xdr:cNvCxnSpPr/>
      </xdr:nvCxnSpPr>
      <xdr:spPr>
        <a:xfrm flipV="1">
          <a:off x="9639300" y="16316291"/>
          <a:ext cx="838200" cy="12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60" name="土木費平均値テキスト">
          <a:extLst>
            <a:ext uri="{FF2B5EF4-FFF2-40B4-BE49-F238E27FC236}">
              <a16:creationId xmlns:a16="http://schemas.microsoft.com/office/drawing/2014/main" id="{B0315F38-F574-447A-BEC2-D82995D557B3}"/>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61" name="フローチャート: 判断 460">
          <a:extLst>
            <a:ext uri="{FF2B5EF4-FFF2-40B4-BE49-F238E27FC236}">
              <a16:creationId xmlns:a16="http://schemas.microsoft.com/office/drawing/2014/main" id="{21E782D7-23C7-4BA0-B8EB-F5635A9D91E2}"/>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4589</xdr:rowOff>
    </xdr:from>
    <xdr:to>
      <xdr:col>50</xdr:col>
      <xdr:colOff>114300</xdr:colOff>
      <xdr:row>95</xdr:row>
      <xdr:rowOff>152479</xdr:rowOff>
    </xdr:to>
    <xdr:cxnSp macro="">
      <xdr:nvCxnSpPr>
        <xdr:cNvPr id="462" name="直線コネクタ 461">
          <a:extLst>
            <a:ext uri="{FF2B5EF4-FFF2-40B4-BE49-F238E27FC236}">
              <a16:creationId xmlns:a16="http://schemas.microsoft.com/office/drawing/2014/main" id="{253AECA3-583A-497D-95E5-2BAE40460CCF}"/>
            </a:ext>
          </a:extLst>
        </xdr:cNvPr>
        <xdr:cNvCxnSpPr/>
      </xdr:nvCxnSpPr>
      <xdr:spPr>
        <a:xfrm>
          <a:off x="8750300" y="16292339"/>
          <a:ext cx="889000" cy="14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3" name="フローチャート: 判断 462">
          <a:extLst>
            <a:ext uri="{FF2B5EF4-FFF2-40B4-BE49-F238E27FC236}">
              <a16:creationId xmlns:a16="http://schemas.microsoft.com/office/drawing/2014/main" id="{A52DD3F8-3CD3-482F-8062-EB85CFC71B41}"/>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4" name="テキスト ボックス 463">
          <a:extLst>
            <a:ext uri="{FF2B5EF4-FFF2-40B4-BE49-F238E27FC236}">
              <a16:creationId xmlns:a16="http://schemas.microsoft.com/office/drawing/2014/main" id="{F6BE9E37-EB9B-44C3-B58A-D65C65CC4A22}"/>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4589</xdr:rowOff>
    </xdr:from>
    <xdr:to>
      <xdr:col>45</xdr:col>
      <xdr:colOff>177800</xdr:colOff>
      <xdr:row>95</xdr:row>
      <xdr:rowOff>64157</xdr:rowOff>
    </xdr:to>
    <xdr:cxnSp macro="">
      <xdr:nvCxnSpPr>
        <xdr:cNvPr id="465" name="直線コネクタ 464">
          <a:extLst>
            <a:ext uri="{FF2B5EF4-FFF2-40B4-BE49-F238E27FC236}">
              <a16:creationId xmlns:a16="http://schemas.microsoft.com/office/drawing/2014/main" id="{9A4FE4A4-96FE-4702-88DD-DC467A87314E}"/>
            </a:ext>
          </a:extLst>
        </xdr:cNvPr>
        <xdr:cNvCxnSpPr/>
      </xdr:nvCxnSpPr>
      <xdr:spPr>
        <a:xfrm flipV="1">
          <a:off x="7861300" y="16292339"/>
          <a:ext cx="889000" cy="5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6" name="フローチャート: 判断 465">
          <a:extLst>
            <a:ext uri="{FF2B5EF4-FFF2-40B4-BE49-F238E27FC236}">
              <a16:creationId xmlns:a16="http://schemas.microsoft.com/office/drawing/2014/main" id="{5B9A1453-7CC5-44A0-A738-F62D8F7C7766}"/>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7" name="テキスト ボックス 466">
          <a:extLst>
            <a:ext uri="{FF2B5EF4-FFF2-40B4-BE49-F238E27FC236}">
              <a16:creationId xmlns:a16="http://schemas.microsoft.com/office/drawing/2014/main" id="{B357E49F-3B5B-4A9E-ADCB-93C3363D4471}"/>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64157</xdr:rowOff>
    </xdr:from>
    <xdr:to>
      <xdr:col>41</xdr:col>
      <xdr:colOff>50800</xdr:colOff>
      <xdr:row>95</xdr:row>
      <xdr:rowOff>93802</xdr:rowOff>
    </xdr:to>
    <xdr:cxnSp macro="">
      <xdr:nvCxnSpPr>
        <xdr:cNvPr id="468" name="直線コネクタ 467">
          <a:extLst>
            <a:ext uri="{FF2B5EF4-FFF2-40B4-BE49-F238E27FC236}">
              <a16:creationId xmlns:a16="http://schemas.microsoft.com/office/drawing/2014/main" id="{2A0FAB24-FDF9-44F0-B135-4061F4CC055D}"/>
            </a:ext>
          </a:extLst>
        </xdr:cNvPr>
        <xdr:cNvCxnSpPr/>
      </xdr:nvCxnSpPr>
      <xdr:spPr>
        <a:xfrm flipV="1">
          <a:off x="6972300" y="16351907"/>
          <a:ext cx="889000" cy="2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9" name="フローチャート: 判断 468">
          <a:extLst>
            <a:ext uri="{FF2B5EF4-FFF2-40B4-BE49-F238E27FC236}">
              <a16:creationId xmlns:a16="http://schemas.microsoft.com/office/drawing/2014/main" id="{EADDB3FE-C911-4BB9-B59A-B6E96FCDD469}"/>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70" name="テキスト ボックス 469">
          <a:extLst>
            <a:ext uri="{FF2B5EF4-FFF2-40B4-BE49-F238E27FC236}">
              <a16:creationId xmlns:a16="http://schemas.microsoft.com/office/drawing/2014/main" id="{3DF32387-BD05-4B97-961F-EA1A52DEF1C5}"/>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71" name="フローチャート: 判断 470">
          <a:extLst>
            <a:ext uri="{FF2B5EF4-FFF2-40B4-BE49-F238E27FC236}">
              <a16:creationId xmlns:a16="http://schemas.microsoft.com/office/drawing/2014/main" id="{21451B39-D30C-4351-8945-9730E4B1572D}"/>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68031</xdr:rowOff>
    </xdr:from>
    <xdr:ext cx="534377" cy="259045"/>
    <xdr:sp macro="" textlink="">
      <xdr:nvSpPr>
        <xdr:cNvPr id="472" name="テキスト ボックス 471">
          <a:extLst>
            <a:ext uri="{FF2B5EF4-FFF2-40B4-BE49-F238E27FC236}">
              <a16:creationId xmlns:a16="http://schemas.microsoft.com/office/drawing/2014/main" id="{ACE3AB3A-14EA-4E81-BBE2-3CD52066E770}"/>
            </a:ext>
          </a:extLst>
        </xdr:cNvPr>
        <xdr:cNvSpPr txBox="1"/>
      </xdr:nvSpPr>
      <xdr:spPr>
        <a:xfrm>
          <a:off x="6705111" y="165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E437D292-6A6C-41B6-AF8D-D63E84E5962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CE54BD98-EBAF-4F69-A010-B30A8E1D86BE}"/>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201B0494-DE52-411B-A06C-18EF90D40A3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E1A5D9FA-1D6D-4A5C-A6C3-758F567F224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9EEED13E-8BE6-455D-B6D7-63DE460C831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149191</xdr:rowOff>
    </xdr:from>
    <xdr:to>
      <xdr:col>55</xdr:col>
      <xdr:colOff>50800</xdr:colOff>
      <xdr:row>95</xdr:row>
      <xdr:rowOff>79341</xdr:rowOff>
    </xdr:to>
    <xdr:sp macro="" textlink="">
      <xdr:nvSpPr>
        <xdr:cNvPr id="478" name="楕円 477">
          <a:extLst>
            <a:ext uri="{FF2B5EF4-FFF2-40B4-BE49-F238E27FC236}">
              <a16:creationId xmlns:a16="http://schemas.microsoft.com/office/drawing/2014/main" id="{4CD65380-1733-405B-B9D0-794478645AE3}"/>
            </a:ext>
          </a:extLst>
        </xdr:cNvPr>
        <xdr:cNvSpPr/>
      </xdr:nvSpPr>
      <xdr:spPr>
        <a:xfrm>
          <a:off x="10426700" y="1626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618</xdr:rowOff>
    </xdr:from>
    <xdr:ext cx="599010" cy="259045"/>
    <xdr:sp macro="" textlink="">
      <xdr:nvSpPr>
        <xdr:cNvPr id="479" name="土木費該当値テキスト">
          <a:extLst>
            <a:ext uri="{FF2B5EF4-FFF2-40B4-BE49-F238E27FC236}">
              <a16:creationId xmlns:a16="http://schemas.microsoft.com/office/drawing/2014/main" id="{CAC556A3-DBA9-40F0-A64D-6723CBAB34CA}"/>
            </a:ext>
          </a:extLst>
        </xdr:cNvPr>
        <xdr:cNvSpPr txBox="1"/>
      </xdr:nvSpPr>
      <xdr:spPr>
        <a:xfrm>
          <a:off x="10528300" y="1611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101679</xdr:rowOff>
    </xdr:from>
    <xdr:to>
      <xdr:col>50</xdr:col>
      <xdr:colOff>165100</xdr:colOff>
      <xdr:row>96</xdr:row>
      <xdr:rowOff>31829</xdr:rowOff>
    </xdr:to>
    <xdr:sp macro="" textlink="">
      <xdr:nvSpPr>
        <xdr:cNvPr id="480" name="楕円 479">
          <a:extLst>
            <a:ext uri="{FF2B5EF4-FFF2-40B4-BE49-F238E27FC236}">
              <a16:creationId xmlns:a16="http://schemas.microsoft.com/office/drawing/2014/main" id="{6C46CE28-C613-4B30-A502-938972303BA2}"/>
            </a:ext>
          </a:extLst>
        </xdr:cNvPr>
        <xdr:cNvSpPr/>
      </xdr:nvSpPr>
      <xdr:spPr>
        <a:xfrm>
          <a:off x="9588500" y="1638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22956</xdr:rowOff>
    </xdr:from>
    <xdr:ext cx="599010" cy="259045"/>
    <xdr:sp macro="" textlink="">
      <xdr:nvSpPr>
        <xdr:cNvPr id="481" name="テキスト ボックス 480">
          <a:extLst>
            <a:ext uri="{FF2B5EF4-FFF2-40B4-BE49-F238E27FC236}">
              <a16:creationId xmlns:a16="http://schemas.microsoft.com/office/drawing/2014/main" id="{39DBBF33-DD13-4C48-9E8E-B1E5C4CA34C7}"/>
            </a:ext>
          </a:extLst>
        </xdr:cNvPr>
        <xdr:cNvSpPr txBox="1"/>
      </xdr:nvSpPr>
      <xdr:spPr>
        <a:xfrm>
          <a:off x="9339795" y="1648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125239</xdr:rowOff>
    </xdr:from>
    <xdr:to>
      <xdr:col>46</xdr:col>
      <xdr:colOff>38100</xdr:colOff>
      <xdr:row>95</xdr:row>
      <xdr:rowOff>55389</xdr:rowOff>
    </xdr:to>
    <xdr:sp macro="" textlink="">
      <xdr:nvSpPr>
        <xdr:cNvPr id="482" name="楕円 481">
          <a:extLst>
            <a:ext uri="{FF2B5EF4-FFF2-40B4-BE49-F238E27FC236}">
              <a16:creationId xmlns:a16="http://schemas.microsoft.com/office/drawing/2014/main" id="{ABFCAB18-04DF-4428-A5DE-E748A2F98AF9}"/>
            </a:ext>
          </a:extLst>
        </xdr:cNvPr>
        <xdr:cNvSpPr/>
      </xdr:nvSpPr>
      <xdr:spPr>
        <a:xfrm>
          <a:off x="8699500" y="1624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71916</xdr:rowOff>
    </xdr:from>
    <xdr:ext cx="599010" cy="259045"/>
    <xdr:sp macro="" textlink="">
      <xdr:nvSpPr>
        <xdr:cNvPr id="483" name="テキスト ボックス 482">
          <a:extLst>
            <a:ext uri="{FF2B5EF4-FFF2-40B4-BE49-F238E27FC236}">
              <a16:creationId xmlns:a16="http://schemas.microsoft.com/office/drawing/2014/main" id="{16E1DE33-AF11-4A00-B3CC-6076006C6833}"/>
            </a:ext>
          </a:extLst>
        </xdr:cNvPr>
        <xdr:cNvSpPr txBox="1"/>
      </xdr:nvSpPr>
      <xdr:spPr>
        <a:xfrm>
          <a:off x="8450795" y="16016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13357</xdr:rowOff>
    </xdr:from>
    <xdr:to>
      <xdr:col>41</xdr:col>
      <xdr:colOff>101600</xdr:colOff>
      <xdr:row>95</xdr:row>
      <xdr:rowOff>114957</xdr:rowOff>
    </xdr:to>
    <xdr:sp macro="" textlink="">
      <xdr:nvSpPr>
        <xdr:cNvPr id="484" name="楕円 483">
          <a:extLst>
            <a:ext uri="{FF2B5EF4-FFF2-40B4-BE49-F238E27FC236}">
              <a16:creationId xmlns:a16="http://schemas.microsoft.com/office/drawing/2014/main" id="{2F030A86-5C8A-40A8-BEF3-F44C7763A0BF}"/>
            </a:ext>
          </a:extLst>
        </xdr:cNvPr>
        <xdr:cNvSpPr/>
      </xdr:nvSpPr>
      <xdr:spPr>
        <a:xfrm>
          <a:off x="7810500" y="1630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131484</xdr:rowOff>
    </xdr:from>
    <xdr:ext cx="599010" cy="259045"/>
    <xdr:sp macro="" textlink="">
      <xdr:nvSpPr>
        <xdr:cNvPr id="485" name="テキスト ボックス 484">
          <a:extLst>
            <a:ext uri="{FF2B5EF4-FFF2-40B4-BE49-F238E27FC236}">
              <a16:creationId xmlns:a16="http://schemas.microsoft.com/office/drawing/2014/main" id="{AD54C6B6-71AE-4A67-89F5-61013DD6BAC6}"/>
            </a:ext>
          </a:extLst>
        </xdr:cNvPr>
        <xdr:cNvSpPr txBox="1"/>
      </xdr:nvSpPr>
      <xdr:spPr>
        <a:xfrm>
          <a:off x="7561795" y="1607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43002</xdr:rowOff>
    </xdr:from>
    <xdr:to>
      <xdr:col>36</xdr:col>
      <xdr:colOff>165100</xdr:colOff>
      <xdr:row>95</xdr:row>
      <xdr:rowOff>144602</xdr:rowOff>
    </xdr:to>
    <xdr:sp macro="" textlink="">
      <xdr:nvSpPr>
        <xdr:cNvPr id="486" name="楕円 485">
          <a:extLst>
            <a:ext uri="{FF2B5EF4-FFF2-40B4-BE49-F238E27FC236}">
              <a16:creationId xmlns:a16="http://schemas.microsoft.com/office/drawing/2014/main" id="{D91FA057-AA83-406C-AA22-144CBA3B85C5}"/>
            </a:ext>
          </a:extLst>
        </xdr:cNvPr>
        <xdr:cNvSpPr/>
      </xdr:nvSpPr>
      <xdr:spPr>
        <a:xfrm>
          <a:off x="6921500" y="1633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161129</xdr:rowOff>
    </xdr:from>
    <xdr:ext cx="599010" cy="259045"/>
    <xdr:sp macro="" textlink="">
      <xdr:nvSpPr>
        <xdr:cNvPr id="487" name="テキスト ボックス 486">
          <a:extLst>
            <a:ext uri="{FF2B5EF4-FFF2-40B4-BE49-F238E27FC236}">
              <a16:creationId xmlns:a16="http://schemas.microsoft.com/office/drawing/2014/main" id="{56CBAFCF-89D3-497E-BBD2-72097B7005D8}"/>
            </a:ext>
          </a:extLst>
        </xdr:cNvPr>
        <xdr:cNvSpPr txBox="1"/>
      </xdr:nvSpPr>
      <xdr:spPr>
        <a:xfrm>
          <a:off x="6672795" y="1610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3AF4481E-DDEB-4153-8F49-DAE0B13AD9E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F367D4FE-A224-494B-BCB1-3DC366E9EE3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28DEF766-D010-49B8-B0B6-FB76936A56C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C47E91CA-77B7-4473-B78F-1E833BEBAB0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FA06B282-9083-4884-A986-A54EF938AA5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C11235BE-4D50-43DB-9BA8-275BEE25C12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3928F03A-32F8-4A97-94E9-027AAE2C1F3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709CF7B7-7F85-474A-8154-C0F596DF6B3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833E3BE2-469E-4157-AA06-7366BE17A21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AEFF1F19-87B9-4007-A2A2-EAEF52DF365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470AD6C6-99B9-459E-AB90-9826867B18C9}"/>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CE8F0AB9-1C0E-44A8-B319-0BE8096D442C}"/>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9A5C97C4-E3E4-4C6C-9944-163E926E1699}"/>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4C9346E-AC00-4739-AB96-9D8EABB26AE9}"/>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E9847AC2-47CC-4DAA-91F4-8EF7E5FC0AB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628B8EC0-E15B-4A38-A4EE-0FCC0E72D3BB}"/>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3187F243-94A8-4CCF-B4C7-422ADA433587}"/>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DFEB7EC8-0759-4350-BA3D-253D9144CB8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C30277C5-9943-4B39-84EC-788445BF616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874DE485-4625-4EDC-B533-7418FCAC045D}"/>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8165D620-3906-481D-B8C0-1BBAFD43EC2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C3322590-F92A-44F1-9170-3CE27AA9501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B1C8C14A-DB02-42F7-8959-7C2EEC19536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11" name="直線コネクタ 510">
          <a:extLst>
            <a:ext uri="{FF2B5EF4-FFF2-40B4-BE49-F238E27FC236}">
              <a16:creationId xmlns:a16="http://schemas.microsoft.com/office/drawing/2014/main" id="{595E1B4D-FDA7-4CBB-B62B-44958D3DD2F2}"/>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2" name="消防費最小値テキスト">
          <a:extLst>
            <a:ext uri="{FF2B5EF4-FFF2-40B4-BE49-F238E27FC236}">
              <a16:creationId xmlns:a16="http://schemas.microsoft.com/office/drawing/2014/main" id="{4D310969-2C19-4742-BC83-31133B8EC29C}"/>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3" name="直線コネクタ 512">
          <a:extLst>
            <a:ext uri="{FF2B5EF4-FFF2-40B4-BE49-F238E27FC236}">
              <a16:creationId xmlns:a16="http://schemas.microsoft.com/office/drawing/2014/main" id="{48FD544C-4DC2-4E7D-B0FC-9AE66A1879EA}"/>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4" name="消防費最大値テキスト">
          <a:extLst>
            <a:ext uri="{FF2B5EF4-FFF2-40B4-BE49-F238E27FC236}">
              <a16:creationId xmlns:a16="http://schemas.microsoft.com/office/drawing/2014/main" id="{D1E25D35-D6C8-4F06-90FE-54111A95F722}"/>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5" name="直線コネクタ 514">
          <a:extLst>
            <a:ext uri="{FF2B5EF4-FFF2-40B4-BE49-F238E27FC236}">
              <a16:creationId xmlns:a16="http://schemas.microsoft.com/office/drawing/2014/main" id="{A41CC73B-7481-4B17-A1DB-8DF2E3119284}"/>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62182</xdr:rowOff>
    </xdr:from>
    <xdr:to>
      <xdr:col>85</xdr:col>
      <xdr:colOff>127000</xdr:colOff>
      <xdr:row>34</xdr:row>
      <xdr:rowOff>49883</xdr:rowOff>
    </xdr:to>
    <xdr:cxnSp macro="">
      <xdr:nvCxnSpPr>
        <xdr:cNvPr id="516" name="直線コネクタ 515">
          <a:extLst>
            <a:ext uri="{FF2B5EF4-FFF2-40B4-BE49-F238E27FC236}">
              <a16:creationId xmlns:a16="http://schemas.microsoft.com/office/drawing/2014/main" id="{3A8BCB44-3C20-4119-AF72-C6F0513924A9}"/>
            </a:ext>
          </a:extLst>
        </xdr:cNvPr>
        <xdr:cNvCxnSpPr/>
      </xdr:nvCxnSpPr>
      <xdr:spPr>
        <a:xfrm flipV="1">
          <a:off x="15481300" y="5548582"/>
          <a:ext cx="838200" cy="33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7" name="消防費平均値テキスト">
          <a:extLst>
            <a:ext uri="{FF2B5EF4-FFF2-40B4-BE49-F238E27FC236}">
              <a16:creationId xmlns:a16="http://schemas.microsoft.com/office/drawing/2014/main" id="{F45A0D4A-C262-4221-B053-591584A21CC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8" name="フローチャート: 判断 517">
          <a:extLst>
            <a:ext uri="{FF2B5EF4-FFF2-40B4-BE49-F238E27FC236}">
              <a16:creationId xmlns:a16="http://schemas.microsoft.com/office/drawing/2014/main" id="{7808C05A-A75B-4697-8FB1-83F7F80577DD}"/>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49883</xdr:rowOff>
    </xdr:from>
    <xdr:to>
      <xdr:col>81</xdr:col>
      <xdr:colOff>50800</xdr:colOff>
      <xdr:row>34</xdr:row>
      <xdr:rowOff>136659</xdr:rowOff>
    </xdr:to>
    <xdr:cxnSp macro="">
      <xdr:nvCxnSpPr>
        <xdr:cNvPr id="519" name="直線コネクタ 518">
          <a:extLst>
            <a:ext uri="{FF2B5EF4-FFF2-40B4-BE49-F238E27FC236}">
              <a16:creationId xmlns:a16="http://schemas.microsoft.com/office/drawing/2014/main" id="{C59BAF6A-3529-4F0F-AD84-F87B526D6C8C}"/>
            </a:ext>
          </a:extLst>
        </xdr:cNvPr>
        <xdr:cNvCxnSpPr/>
      </xdr:nvCxnSpPr>
      <xdr:spPr>
        <a:xfrm flipV="1">
          <a:off x="14592300" y="5879183"/>
          <a:ext cx="889000" cy="8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20" name="フローチャート: 判断 519">
          <a:extLst>
            <a:ext uri="{FF2B5EF4-FFF2-40B4-BE49-F238E27FC236}">
              <a16:creationId xmlns:a16="http://schemas.microsoft.com/office/drawing/2014/main" id="{E80CA00F-F551-4BF5-9EDA-8D051A22052B}"/>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21" name="テキスト ボックス 520">
          <a:extLst>
            <a:ext uri="{FF2B5EF4-FFF2-40B4-BE49-F238E27FC236}">
              <a16:creationId xmlns:a16="http://schemas.microsoft.com/office/drawing/2014/main" id="{C65502A0-BDEA-46EC-B32C-15EFBADEBBA3}"/>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46020</xdr:rowOff>
    </xdr:from>
    <xdr:to>
      <xdr:col>76</xdr:col>
      <xdr:colOff>114300</xdr:colOff>
      <xdr:row>34</xdr:row>
      <xdr:rowOff>136659</xdr:rowOff>
    </xdr:to>
    <xdr:cxnSp macro="">
      <xdr:nvCxnSpPr>
        <xdr:cNvPr id="522" name="直線コネクタ 521">
          <a:extLst>
            <a:ext uri="{FF2B5EF4-FFF2-40B4-BE49-F238E27FC236}">
              <a16:creationId xmlns:a16="http://schemas.microsoft.com/office/drawing/2014/main" id="{FEB14337-CE9E-4EA3-8A10-732780134F72}"/>
            </a:ext>
          </a:extLst>
        </xdr:cNvPr>
        <xdr:cNvCxnSpPr/>
      </xdr:nvCxnSpPr>
      <xdr:spPr>
        <a:xfrm>
          <a:off x="13703300" y="5875320"/>
          <a:ext cx="889000" cy="9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3" name="フローチャート: 判断 522">
          <a:extLst>
            <a:ext uri="{FF2B5EF4-FFF2-40B4-BE49-F238E27FC236}">
              <a16:creationId xmlns:a16="http://schemas.microsoft.com/office/drawing/2014/main" id="{DB15E0C9-E252-49A2-82FB-BF76249D4972}"/>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4" name="テキスト ボックス 523">
          <a:extLst>
            <a:ext uri="{FF2B5EF4-FFF2-40B4-BE49-F238E27FC236}">
              <a16:creationId xmlns:a16="http://schemas.microsoft.com/office/drawing/2014/main" id="{86E8733A-8912-481E-B708-506A92FD5EDD}"/>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46020</xdr:rowOff>
    </xdr:from>
    <xdr:to>
      <xdr:col>71</xdr:col>
      <xdr:colOff>177800</xdr:colOff>
      <xdr:row>36</xdr:row>
      <xdr:rowOff>63873</xdr:rowOff>
    </xdr:to>
    <xdr:cxnSp macro="">
      <xdr:nvCxnSpPr>
        <xdr:cNvPr id="525" name="直線コネクタ 524">
          <a:extLst>
            <a:ext uri="{FF2B5EF4-FFF2-40B4-BE49-F238E27FC236}">
              <a16:creationId xmlns:a16="http://schemas.microsoft.com/office/drawing/2014/main" id="{76C20283-A141-44F6-B0BA-27FE13C446DF}"/>
            </a:ext>
          </a:extLst>
        </xdr:cNvPr>
        <xdr:cNvCxnSpPr/>
      </xdr:nvCxnSpPr>
      <xdr:spPr>
        <a:xfrm flipV="1">
          <a:off x="12814300" y="5875320"/>
          <a:ext cx="889000" cy="36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6" name="フローチャート: 判断 525">
          <a:extLst>
            <a:ext uri="{FF2B5EF4-FFF2-40B4-BE49-F238E27FC236}">
              <a16:creationId xmlns:a16="http://schemas.microsoft.com/office/drawing/2014/main" id="{642FBE64-C1BC-4DE8-A4FC-2E73B6958A63}"/>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7" name="テキスト ボックス 526">
          <a:extLst>
            <a:ext uri="{FF2B5EF4-FFF2-40B4-BE49-F238E27FC236}">
              <a16:creationId xmlns:a16="http://schemas.microsoft.com/office/drawing/2014/main" id="{E64C3B18-3CE3-4E6F-9F94-4D5D102FA3BA}"/>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8" name="フローチャート: 判断 527">
          <a:extLst>
            <a:ext uri="{FF2B5EF4-FFF2-40B4-BE49-F238E27FC236}">
              <a16:creationId xmlns:a16="http://schemas.microsoft.com/office/drawing/2014/main" id="{186D3074-14AA-4245-B529-19941C6C0BF6}"/>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9" name="テキスト ボックス 528">
          <a:extLst>
            <a:ext uri="{FF2B5EF4-FFF2-40B4-BE49-F238E27FC236}">
              <a16:creationId xmlns:a16="http://schemas.microsoft.com/office/drawing/2014/main" id="{AF52325F-5EE0-4B0A-BDCD-FA33FC3F0C8F}"/>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B9DC4800-1737-46CD-8EF8-282E2D227DD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694C0998-CF3B-46CB-89D2-80D94E58BB7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4DA7FB5-3250-4C00-A803-42CE78BD1A3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C42EFE70-39C9-4CDE-9F1D-F56AB6237F4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2852EDB-DB7B-4877-840D-21B6DAC13D4A}"/>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11382</xdr:rowOff>
    </xdr:from>
    <xdr:to>
      <xdr:col>85</xdr:col>
      <xdr:colOff>177800</xdr:colOff>
      <xdr:row>32</xdr:row>
      <xdr:rowOff>112982</xdr:rowOff>
    </xdr:to>
    <xdr:sp macro="" textlink="">
      <xdr:nvSpPr>
        <xdr:cNvPr id="535" name="楕円 534">
          <a:extLst>
            <a:ext uri="{FF2B5EF4-FFF2-40B4-BE49-F238E27FC236}">
              <a16:creationId xmlns:a16="http://schemas.microsoft.com/office/drawing/2014/main" id="{82273759-6A67-4AA3-9FF0-E0F96F503003}"/>
            </a:ext>
          </a:extLst>
        </xdr:cNvPr>
        <xdr:cNvSpPr/>
      </xdr:nvSpPr>
      <xdr:spPr>
        <a:xfrm>
          <a:off x="16268700" y="549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34259</xdr:rowOff>
    </xdr:from>
    <xdr:ext cx="599010" cy="259045"/>
    <xdr:sp macro="" textlink="">
      <xdr:nvSpPr>
        <xdr:cNvPr id="536" name="消防費該当値テキスト">
          <a:extLst>
            <a:ext uri="{FF2B5EF4-FFF2-40B4-BE49-F238E27FC236}">
              <a16:creationId xmlns:a16="http://schemas.microsoft.com/office/drawing/2014/main" id="{4F787DC3-6627-4F9C-9E9E-C3F25FA5DE6C}"/>
            </a:ext>
          </a:extLst>
        </xdr:cNvPr>
        <xdr:cNvSpPr txBox="1"/>
      </xdr:nvSpPr>
      <xdr:spPr>
        <a:xfrm>
          <a:off x="16370300" y="5349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170533</xdr:rowOff>
    </xdr:from>
    <xdr:to>
      <xdr:col>81</xdr:col>
      <xdr:colOff>101600</xdr:colOff>
      <xdr:row>34</xdr:row>
      <xdr:rowOff>100683</xdr:rowOff>
    </xdr:to>
    <xdr:sp macro="" textlink="">
      <xdr:nvSpPr>
        <xdr:cNvPr id="537" name="楕円 536">
          <a:extLst>
            <a:ext uri="{FF2B5EF4-FFF2-40B4-BE49-F238E27FC236}">
              <a16:creationId xmlns:a16="http://schemas.microsoft.com/office/drawing/2014/main" id="{A8D4F8A7-9165-463A-8B73-46C1379D8A0C}"/>
            </a:ext>
          </a:extLst>
        </xdr:cNvPr>
        <xdr:cNvSpPr/>
      </xdr:nvSpPr>
      <xdr:spPr>
        <a:xfrm>
          <a:off x="15430500" y="582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32</xdr:row>
      <xdr:rowOff>117210</xdr:rowOff>
    </xdr:from>
    <xdr:ext cx="599010" cy="259045"/>
    <xdr:sp macro="" textlink="">
      <xdr:nvSpPr>
        <xdr:cNvPr id="538" name="テキスト ボックス 537">
          <a:extLst>
            <a:ext uri="{FF2B5EF4-FFF2-40B4-BE49-F238E27FC236}">
              <a16:creationId xmlns:a16="http://schemas.microsoft.com/office/drawing/2014/main" id="{74A2E1C8-A200-4513-81C6-06D0DD1AC6C1}"/>
            </a:ext>
          </a:extLst>
        </xdr:cNvPr>
        <xdr:cNvSpPr txBox="1"/>
      </xdr:nvSpPr>
      <xdr:spPr>
        <a:xfrm>
          <a:off x="15181795" y="560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85859</xdr:rowOff>
    </xdr:from>
    <xdr:to>
      <xdr:col>76</xdr:col>
      <xdr:colOff>165100</xdr:colOff>
      <xdr:row>35</xdr:row>
      <xdr:rowOff>16009</xdr:rowOff>
    </xdr:to>
    <xdr:sp macro="" textlink="">
      <xdr:nvSpPr>
        <xdr:cNvPr id="539" name="楕円 538">
          <a:extLst>
            <a:ext uri="{FF2B5EF4-FFF2-40B4-BE49-F238E27FC236}">
              <a16:creationId xmlns:a16="http://schemas.microsoft.com/office/drawing/2014/main" id="{6EA6D6D3-9899-4CF7-B209-EF8D168477E7}"/>
            </a:ext>
          </a:extLst>
        </xdr:cNvPr>
        <xdr:cNvSpPr/>
      </xdr:nvSpPr>
      <xdr:spPr>
        <a:xfrm>
          <a:off x="14541500" y="591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33</xdr:row>
      <xdr:rowOff>32536</xdr:rowOff>
    </xdr:from>
    <xdr:ext cx="599010" cy="259045"/>
    <xdr:sp macro="" textlink="">
      <xdr:nvSpPr>
        <xdr:cNvPr id="540" name="テキスト ボックス 539">
          <a:extLst>
            <a:ext uri="{FF2B5EF4-FFF2-40B4-BE49-F238E27FC236}">
              <a16:creationId xmlns:a16="http://schemas.microsoft.com/office/drawing/2014/main" id="{888C919C-DEC8-425E-86B4-16B036EA06C5}"/>
            </a:ext>
          </a:extLst>
        </xdr:cNvPr>
        <xdr:cNvSpPr txBox="1"/>
      </xdr:nvSpPr>
      <xdr:spPr>
        <a:xfrm>
          <a:off x="14292795" y="5690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166670</xdr:rowOff>
    </xdr:from>
    <xdr:to>
      <xdr:col>72</xdr:col>
      <xdr:colOff>38100</xdr:colOff>
      <xdr:row>34</xdr:row>
      <xdr:rowOff>96820</xdr:rowOff>
    </xdr:to>
    <xdr:sp macro="" textlink="">
      <xdr:nvSpPr>
        <xdr:cNvPr id="541" name="楕円 540">
          <a:extLst>
            <a:ext uri="{FF2B5EF4-FFF2-40B4-BE49-F238E27FC236}">
              <a16:creationId xmlns:a16="http://schemas.microsoft.com/office/drawing/2014/main" id="{FED8FFA8-3604-4EB1-A930-890D0E883834}"/>
            </a:ext>
          </a:extLst>
        </xdr:cNvPr>
        <xdr:cNvSpPr/>
      </xdr:nvSpPr>
      <xdr:spPr>
        <a:xfrm>
          <a:off x="13652500" y="582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32</xdr:row>
      <xdr:rowOff>113347</xdr:rowOff>
    </xdr:from>
    <xdr:ext cx="599010" cy="259045"/>
    <xdr:sp macro="" textlink="">
      <xdr:nvSpPr>
        <xdr:cNvPr id="542" name="テキスト ボックス 541">
          <a:extLst>
            <a:ext uri="{FF2B5EF4-FFF2-40B4-BE49-F238E27FC236}">
              <a16:creationId xmlns:a16="http://schemas.microsoft.com/office/drawing/2014/main" id="{AAFAF0BC-8819-4C99-B5C2-EA900C0C76A0}"/>
            </a:ext>
          </a:extLst>
        </xdr:cNvPr>
        <xdr:cNvSpPr txBox="1"/>
      </xdr:nvSpPr>
      <xdr:spPr>
        <a:xfrm>
          <a:off x="13403795" y="559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13073</xdr:rowOff>
    </xdr:from>
    <xdr:to>
      <xdr:col>67</xdr:col>
      <xdr:colOff>101600</xdr:colOff>
      <xdr:row>36</xdr:row>
      <xdr:rowOff>114673</xdr:rowOff>
    </xdr:to>
    <xdr:sp macro="" textlink="">
      <xdr:nvSpPr>
        <xdr:cNvPr id="543" name="楕円 542">
          <a:extLst>
            <a:ext uri="{FF2B5EF4-FFF2-40B4-BE49-F238E27FC236}">
              <a16:creationId xmlns:a16="http://schemas.microsoft.com/office/drawing/2014/main" id="{54EBE01F-3C94-4FB5-B97B-67AA004C98C2}"/>
            </a:ext>
          </a:extLst>
        </xdr:cNvPr>
        <xdr:cNvSpPr/>
      </xdr:nvSpPr>
      <xdr:spPr>
        <a:xfrm>
          <a:off x="12763500" y="618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131200</xdr:rowOff>
    </xdr:from>
    <xdr:ext cx="534377" cy="259045"/>
    <xdr:sp macro="" textlink="">
      <xdr:nvSpPr>
        <xdr:cNvPr id="544" name="テキスト ボックス 543">
          <a:extLst>
            <a:ext uri="{FF2B5EF4-FFF2-40B4-BE49-F238E27FC236}">
              <a16:creationId xmlns:a16="http://schemas.microsoft.com/office/drawing/2014/main" id="{976B387F-17A5-4E8C-ACB2-7BD4C0EB8FDD}"/>
            </a:ext>
          </a:extLst>
        </xdr:cNvPr>
        <xdr:cNvSpPr txBox="1"/>
      </xdr:nvSpPr>
      <xdr:spPr>
        <a:xfrm>
          <a:off x="12547111" y="596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7E355D24-512C-4ABE-B293-66852D2DE69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9C3A5102-6FCF-43A1-B301-7532B28F45C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24A46A6A-7F8E-4288-B921-27B9CD2B3392}"/>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673A4A8C-374A-4A9C-B120-35E1751DA38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6EF48D8C-F5E9-4176-B293-DD097F41F90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7CDEBD02-2E69-496E-B50D-FBF09420799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99F6DF08-6A20-4F3A-9559-DDBF20C2384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2EE39038-F0DE-4A0D-A56A-D2E93DF695A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3EFF9254-D77F-4AE6-920D-8D75C4C99F6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A8614EA-46F4-4F12-91BC-174456B4735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5" name="直線コネクタ 554">
          <a:extLst>
            <a:ext uri="{FF2B5EF4-FFF2-40B4-BE49-F238E27FC236}">
              <a16:creationId xmlns:a16="http://schemas.microsoft.com/office/drawing/2014/main" id="{37AA32C2-D525-41A5-8D31-8C93ED7C3943}"/>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6" name="テキスト ボックス 555">
          <a:extLst>
            <a:ext uri="{FF2B5EF4-FFF2-40B4-BE49-F238E27FC236}">
              <a16:creationId xmlns:a16="http://schemas.microsoft.com/office/drawing/2014/main" id="{4870C547-6B40-4799-9F02-F1ACD082A014}"/>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7" name="直線コネクタ 556">
          <a:extLst>
            <a:ext uri="{FF2B5EF4-FFF2-40B4-BE49-F238E27FC236}">
              <a16:creationId xmlns:a16="http://schemas.microsoft.com/office/drawing/2014/main" id="{6AA0078E-2934-4980-87B4-8A38F50B0A41}"/>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8" name="テキスト ボックス 557">
          <a:extLst>
            <a:ext uri="{FF2B5EF4-FFF2-40B4-BE49-F238E27FC236}">
              <a16:creationId xmlns:a16="http://schemas.microsoft.com/office/drawing/2014/main" id="{D4CEB2BC-01A1-4096-8B69-807757B0D1CD}"/>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9" name="直線コネクタ 558">
          <a:extLst>
            <a:ext uri="{FF2B5EF4-FFF2-40B4-BE49-F238E27FC236}">
              <a16:creationId xmlns:a16="http://schemas.microsoft.com/office/drawing/2014/main" id="{A37E3AE6-3783-4FD8-9076-D1872AEA9406}"/>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0" name="テキスト ボックス 559">
          <a:extLst>
            <a:ext uri="{FF2B5EF4-FFF2-40B4-BE49-F238E27FC236}">
              <a16:creationId xmlns:a16="http://schemas.microsoft.com/office/drawing/2014/main" id="{80489BDB-3A2B-496D-9475-8FB94AACFA0E}"/>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1" name="直線コネクタ 560">
          <a:extLst>
            <a:ext uri="{FF2B5EF4-FFF2-40B4-BE49-F238E27FC236}">
              <a16:creationId xmlns:a16="http://schemas.microsoft.com/office/drawing/2014/main" id="{4EF24D92-CEE1-4983-BB74-FA3F54BC6948}"/>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2" name="テキスト ボックス 561">
          <a:extLst>
            <a:ext uri="{FF2B5EF4-FFF2-40B4-BE49-F238E27FC236}">
              <a16:creationId xmlns:a16="http://schemas.microsoft.com/office/drawing/2014/main" id="{802F3FD3-AF86-4EF8-8272-0CE3E9016BA7}"/>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5137B92B-FE3B-4337-B9AA-DC36DAC7200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66C5ACDB-DA84-4D1C-AF49-E51029DE2E82}"/>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D66BA0C8-F1E9-4AD5-B9EE-73AB4E16DCF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6" name="直線コネクタ 565">
          <a:extLst>
            <a:ext uri="{FF2B5EF4-FFF2-40B4-BE49-F238E27FC236}">
              <a16:creationId xmlns:a16="http://schemas.microsoft.com/office/drawing/2014/main" id="{248D8B92-780B-4E48-849B-C44007782FF5}"/>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7" name="教育費最小値テキスト">
          <a:extLst>
            <a:ext uri="{FF2B5EF4-FFF2-40B4-BE49-F238E27FC236}">
              <a16:creationId xmlns:a16="http://schemas.microsoft.com/office/drawing/2014/main" id="{B85AE671-8021-43C7-80A8-A2AFCF8179AF}"/>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8" name="直線コネクタ 567">
          <a:extLst>
            <a:ext uri="{FF2B5EF4-FFF2-40B4-BE49-F238E27FC236}">
              <a16:creationId xmlns:a16="http://schemas.microsoft.com/office/drawing/2014/main" id="{1312D5C9-6F1B-4C37-BEAA-ED3832AF6CEA}"/>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9" name="教育費最大値テキスト">
          <a:extLst>
            <a:ext uri="{FF2B5EF4-FFF2-40B4-BE49-F238E27FC236}">
              <a16:creationId xmlns:a16="http://schemas.microsoft.com/office/drawing/2014/main" id="{1EA3D25C-1597-4CB7-9478-75916567BED9}"/>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70" name="直線コネクタ 569">
          <a:extLst>
            <a:ext uri="{FF2B5EF4-FFF2-40B4-BE49-F238E27FC236}">
              <a16:creationId xmlns:a16="http://schemas.microsoft.com/office/drawing/2014/main" id="{36ACD362-3101-4034-BAB2-0BC45FDFD88A}"/>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55287</xdr:rowOff>
    </xdr:from>
    <xdr:to>
      <xdr:col>85</xdr:col>
      <xdr:colOff>127000</xdr:colOff>
      <xdr:row>53</xdr:row>
      <xdr:rowOff>130287</xdr:rowOff>
    </xdr:to>
    <xdr:cxnSp macro="">
      <xdr:nvCxnSpPr>
        <xdr:cNvPr id="571" name="直線コネクタ 570">
          <a:extLst>
            <a:ext uri="{FF2B5EF4-FFF2-40B4-BE49-F238E27FC236}">
              <a16:creationId xmlns:a16="http://schemas.microsoft.com/office/drawing/2014/main" id="{5F173096-A3D1-4BED-99D7-7C492B025DC8}"/>
            </a:ext>
          </a:extLst>
        </xdr:cNvPr>
        <xdr:cNvCxnSpPr/>
      </xdr:nvCxnSpPr>
      <xdr:spPr>
        <a:xfrm flipV="1">
          <a:off x="15481300" y="9142137"/>
          <a:ext cx="838200" cy="7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72" name="教育費平均値テキスト">
          <a:extLst>
            <a:ext uri="{FF2B5EF4-FFF2-40B4-BE49-F238E27FC236}">
              <a16:creationId xmlns:a16="http://schemas.microsoft.com/office/drawing/2014/main" id="{ED7FA7E9-AFF1-45EB-BFE3-3858453192B3}"/>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3" name="フローチャート: 判断 572">
          <a:extLst>
            <a:ext uri="{FF2B5EF4-FFF2-40B4-BE49-F238E27FC236}">
              <a16:creationId xmlns:a16="http://schemas.microsoft.com/office/drawing/2014/main" id="{A477D264-FE53-4436-AF9F-332B2510B3AE}"/>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32948</xdr:rowOff>
    </xdr:from>
    <xdr:to>
      <xdr:col>81</xdr:col>
      <xdr:colOff>50800</xdr:colOff>
      <xdr:row>53</xdr:row>
      <xdr:rowOff>130287</xdr:rowOff>
    </xdr:to>
    <xdr:cxnSp macro="">
      <xdr:nvCxnSpPr>
        <xdr:cNvPr id="574" name="直線コネクタ 573">
          <a:extLst>
            <a:ext uri="{FF2B5EF4-FFF2-40B4-BE49-F238E27FC236}">
              <a16:creationId xmlns:a16="http://schemas.microsoft.com/office/drawing/2014/main" id="{2FA63454-F0BC-4544-B6B0-0F4B99251A58}"/>
            </a:ext>
          </a:extLst>
        </xdr:cNvPr>
        <xdr:cNvCxnSpPr/>
      </xdr:nvCxnSpPr>
      <xdr:spPr>
        <a:xfrm>
          <a:off x="14592300" y="8948348"/>
          <a:ext cx="889000" cy="26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5" name="フローチャート: 判断 574">
          <a:extLst>
            <a:ext uri="{FF2B5EF4-FFF2-40B4-BE49-F238E27FC236}">
              <a16:creationId xmlns:a16="http://schemas.microsoft.com/office/drawing/2014/main" id="{D981BC64-AD30-4170-9B06-2EA5B973FC72}"/>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6" name="テキスト ボックス 575">
          <a:extLst>
            <a:ext uri="{FF2B5EF4-FFF2-40B4-BE49-F238E27FC236}">
              <a16:creationId xmlns:a16="http://schemas.microsoft.com/office/drawing/2014/main" id="{6CA7147F-F268-4AD3-9762-C4513965108F}"/>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32948</xdr:rowOff>
    </xdr:from>
    <xdr:to>
      <xdr:col>76</xdr:col>
      <xdr:colOff>114300</xdr:colOff>
      <xdr:row>53</xdr:row>
      <xdr:rowOff>163749</xdr:rowOff>
    </xdr:to>
    <xdr:cxnSp macro="">
      <xdr:nvCxnSpPr>
        <xdr:cNvPr id="577" name="直線コネクタ 576">
          <a:extLst>
            <a:ext uri="{FF2B5EF4-FFF2-40B4-BE49-F238E27FC236}">
              <a16:creationId xmlns:a16="http://schemas.microsoft.com/office/drawing/2014/main" id="{A710EBC1-02E0-493B-9AFB-C4DF158E75D6}"/>
            </a:ext>
          </a:extLst>
        </xdr:cNvPr>
        <xdr:cNvCxnSpPr/>
      </xdr:nvCxnSpPr>
      <xdr:spPr>
        <a:xfrm flipV="1">
          <a:off x="13703300" y="8948348"/>
          <a:ext cx="889000" cy="30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8" name="フローチャート: 判断 577">
          <a:extLst>
            <a:ext uri="{FF2B5EF4-FFF2-40B4-BE49-F238E27FC236}">
              <a16:creationId xmlns:a16="http://schemas.microsoft.com/office/drawing/2014/main" id="{A27BE483-C74B-4363-8E54-0D991E33728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9" name="テキスト ボックス 578">
          <a:extLst>
            <a:ext uri="{FF2B5EF4-FFF2-40B4-BE49-F238E27FC236}">
              <a16:creationId xmlns:a16="http://schemas.microsoft.com/office/drawing/2014/main" id="{9C883116-4C82-498A-84EB-C1BD86FF4B01}"/>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163749</xdr:rowOff>
    </xdr:from>
    <xdr:to>
      <xdr:col>71</xdr:col>
      <xdr:colOff>177800</xdr:colOff>
      <xdr:row>54</xdr:row>
      <xdr:rowOff>97372</xdr:rowOff>
    </xdr:to>
    <xdr:cxnSp macro="">
      <xdr:nvCxnSpPr>
        <xdr:cNvPr id="580" name="直線コネクタ 579">
          <a:extLst>
            <a:ext uri="{FF2B5EF4-FFF2-40B4-BE49-F238E27FC236}">
              <a16:creationId xmlns:a16="http://schemas.microsoft.com/office/drawing/2014/main" id="{9E34AB5C-F968-4B77-B7AF-CDA67DC58753}"/>
            </a:ext>
          </a:extLst>
        </xdr:cNvPr>
        <xdr:cNvCxnSpPr/>
      </xdr:nvCxnSpPr>
      <xdr:spPr>
        <a:xfrm flipV="1">
          <a:off x="12814300" y="9250599"/>
          <a:ext cx="889000" cy="10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81" name="フローチャート: 判断 580">
          <a:extLst>
            <a:ext uri="{FF2B5EF4-FFF2-40B4-BE49-F238E27FC236}">
              <a16:creationId xmlns:a16="http://schemas.microsoft.com/office/drawing/2014/main" id="{C7D5590E-35CC-43B8-8FED-DAE1E4AE403E}"/>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2" name="テキスト ボックス 581">
          <a:extLst>
            <a:ext uri="{FF2B5EF4-FFF2-40B4-BE49-F238E27FC236}">
              <a16:creationId xmlns:a16="http://schemas.microsoft.com/office/drawing/2014/main" id="{29441361-9683-412F-917D-C6F409B48E78}"/>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3" name="フローチャート: 判断 582">
          <a:extLst>
            <a:ext uri="{FF2B5EF4-FFF2-40B4-BE49-F238E27FC236}">
              <a16:creationId xmlns:a16="http://schemas.microsoft.com/office/drawing/2014/main" id="{D6B2A271-D03B-420D-9041-B48AF73373E5}"/>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4" name="テキスト ボックス 583">
          <a:extLst>
            <a:ext uri="{FF2B5EF4-FFF2-40B4-BE49-F238E27FC236}">
              <a16:creationId xmlns:a16="http://schemas.microsoft.com/office/drawing/2014/main" id="{8515494A-D2BD-4E83-99EF-2FC87CD47E79}"/>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2AD4F14E-7F28-4406-8CE8-B0C47B53A7C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C444D116-5DCD-49C1-B7DC-183A7B33E54B}"/>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DFDEFA56-0403-478E-A060-B83F3C5B943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38E275AB-3AB1-4FA7-988A-75308D72CCC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A80ADCDA-99EC-4AFE-9AB8-9B680B80E74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4487</xdr:rowOff>
    </xdr:from>
    <xdr:to>
      <xdr:col>85</xdr:col>
      <xdr:colOff>177800</xdr:colOff>
      <xdr:row>53</xdr:row>
      <xdr:rowOff>106087</xdr:rowOff>
    </xdr:to>
    <xdr:sp macro="" textlink="">
      <xdr:nvSpPr>
        <xdr:cNvPr id="590" name="楕円 589">
          <a:extLst>
            <a:ext uri="{FF2B5EF4-FFF2-40B4-BE49-F238E27FC236}">
              <a16:creationId xmlns:a16="http://schemas.microsoft.com/office/drawing/2014/main" id="{BD6654B9-C017-4BD2-AA24-3F9974D9956D}"/>
            </a:ext>
          </a:extLst>
        </xdr:cNvPr>
        <xdr:cNvSpPr/>
      </xdr:nvSpPr>
      <xdr:spPr>
        <a:xfrm>
          <a:off x="16268700" y="90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27364</xdr:rowOff>
    </xdr:from>
    <xdr:ext cx="599010" cy="259045"/>
    <xdr:sp macro="" textlink="">
      <xdr:nvSpPr>
        <xdr:cNvPr id="591" name="教育費該当値テキスト">
          <a:extLst>
            <a:ext uri="{FF2B5EF4-FFF2-40B4-BE49-F238E27FC236}">
              <a16:creationId xmlns:a16="http://schemas.microsoft.com/office/drawing/2014/main" id="{20944FC1-7062-40BE-96BB-EED5B80548A2}"/>
            </a:ext>
          </a:extLst>
        </xdr:cNvPr>
        <xdr:cNvSpPr txBox="1"/>
      </xdr:nvSpPr>
      <xdr:spPr>
        <a:xfrm>
          <a:off x="16370300" y="894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79487</xdr:rowOff>
    </xdr:from>
    <xdr:to>
      <xdr:col>81</xdr:col>
      <xdr:colOff>101600</xdr:colOff>
      <xdr:row>54</xdr:row>
      <xdr:rowOff>9637</xdr:rowOff>
    </xdr:to>
    <xdr:sp macro="" textlink="">
      <xdr:nvSpPr>
        <xdr:cNvPr id="592" name="楕円 591">
          <a:extLst>
            <a:ext uri="{FF2B5EF4-FFF2-40B4-BE49-F238E27FC236}">
              <a16:creationId xmlns:a16="http://schemas.microsoft.com/office/drawing/2014/main" id="{FC3669C6-432D-478F-80E9-A88042B45598}"/>
            </a:ext>
          </a:extLst>
        </xdr:cNvPr>
        <xdr:cNvSpPr/>
      </xdr:nvSpPr>
      <xdr:spPr>
        <a:xfrm>
          <a:off x="15430500" y="916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26164</xdr:rowOff>
    </xdr:from>
    <xdr:ext cx="599010" cy="259045"/>
    <xdr:sp macro="" textlink="">
      <xdr:nvSpPr>
        <xdr:cNvPr id="593" name="テキスト ボックス 592">
          <a:extLst>
            <a:ext uri="{FF2B5EF4-FFF2-40B4-BE49-F238E27FC236}">
              <a16:creationId xmlns:a16="http://schemas.microsoft.com/office/drawing/2014/main" id="{A171ED29-5EAB-48B5-9B5E-0D448E7B5C42}"/>
            </a:ext>
          </a:extLst>
        </xdr:cNvPr>
        <xdr:cNvSpPr txBox="1"/>
      </xdr:nvSpPr>
      <xdr:spPr>
        <a:xfrm>
          <a:off x="15181795" y="894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51</xdr:row>
      <xdr:rowOff>153598</xdr:rowOff>
    </xdr:from>
    <xdr:to>
      <xdr:col>76</xdr:col>
      <xdr:colOff>165100</xdr:colOff>
      <xdr:row>52</xdr:row>
      <xdr:rowOff>83748</xdr:rowOff>
    </xdr:to>
    <xdr:sp macro="" textlink="">
      <xdr:nvSpPr>
        <xdr:cNvPr id="594" name="楕円 593">
          <a:extLst>
            <a:ext uri="{FF2B5EF4-FFF2-40B4-BE49-F238E27FC236}">
              <a16:creationId xmlns:a16="http://schemas.microsoft.com/office/drawing/2014/main" id="{44016B34-926F-44BB-B31B-CC7D3B6C0900}"/>
            </a:ext>
          </a:extLst>
        </xdr:cNvPr>
        <xdr:cNvSpPr/>
      </xdr:nvSpPr>
      <xdr:spPr>
        <a:xfrm>
          <a:off x="14541500" y="889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100275</xdr:rowOff>
    </xdr:from>
    <xdr:ext cx="599010" cy="259045"/>
    <xdr:sp macro="" textlink="">
      <xdr:nvSpPr>
        <xdr:cNvPr id="595" name="テキスト ボックス 594">
          <a:extLst>
            <a:ext uri="{FF2B5EF4-FFF2-40B4-BE49-F238E27FC236}">
              <a16:creationId xmlns:a16="http://schemas.microsoft.com/office/drawing/2014/main" id="{E00E8CDC-DDE5-4D26-9219-E9B1EC33A274}"/>
            </a:ext>
          </a:extLst>
        </xdr:cNvPr>
        <xdr:cNvSpPr txBox="1"/>
      </xdr:nvSpPr>
      <xdr:spPr>
        <a:xfrm>
          <a:off x="14292795" y="8672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112949</xdr:rowOff>
    </xdr:from>
    <xdr:to>
      <xdr:col>72</xdr:col>
      <xdr:colOff>38100</xdr:colOff>
      <xdr:row>54</xdr:row>
      <xdr:rowOff>43099</xdr:rowOff>
    </xdr:to>
    <xdr:sp macro="" textlink="">
      <xdr:nvSpPr>
        <xdr:cNvPr id="596" name="楕円 595">
          <a:extLst>
            <a:ext uri="{FF2B5EF4-FFF2-40B4-BE49-F238E27FC236}">
              <a16:creationId xmlns:a16="http://schemas.microsoft.com/office/drawing/2014/main" id="{A830F628-C131-4AC6-8602-9F97A96B045B}"/>
            </a:ext>
          </a:extLst>
        </xdr:cNvPr>
        <xdr:cNvSpPr/>
      </xdr:nvSpPr>
      <xdr:spPr>
        <a:xfrm>
          <a:off x="13652500" y="919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59626</xdr:rowOff>
    </xdr:from>
    <xdr:ext cx="599010" cy="259045"/>
    <xdr:sp macro="" textlink="">
      <xdr:nvSpPr>
        <xdr:cNvPr id="597" name="テキスト ボックス 596">
          <a:extLst>
            <a:ext uri="{FF2B5EF4-FFF2-40B4-BE49-F238E27FC236}">
              <a16:creationId xmlns:a16="http://schemas.microsoft.com/office/drawing/2014/main" id="{16395F9C-9377-4D0F-B79E-1A080DD597D2}"/>
            </a:ext>
          </a:extLst>
        </xdr:cNvPr>
        <xdr:cNvSpPr txBox="1"/>
      </xdr:nvSpPr>
      <xdr:spPr>
        <a:xfrm>
          <a:off x="13403795" y="897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46572</xdr:rowOff>
    </xdr:from>
    <xdr:to>
      <xdr:col>67</xdr:col>
      <xdr:colOff>101600</xdr:colOff>
      <xdr:row>54</xdr:row>
      <xdr:rowOff>148172</xdr:rowOff>
    </xdr:to>
    <xdr:sp macro="" textlink="">
      <xdr:nvSpPr>
        <xdr:cNvPr id="598" name="楕円 597">
          <a:extLst>
            <a:ext uri="{FF2B5EF4-FFF2-40B4-BE49-F238E27FC236}">
              <a16:creationId xmlns:a16="http://schemas.microsoft.com/office/drawing/2014/main" id="{EDC3BA79-695B-4368-AD88-0CA5B0E05F20}"/>
            </a:ext>
          </a:extLst>
        </xdr:cNvPr>
        <xdr:cNvSpPr/>
      </xdr:nvSpPr>
      <xdr:spPr>
        <a:xfrm>
          <a:off x="12763500" y="930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164699</xdr:rowOff>
    </xdr:from>
    <xdr:ext cx="599010" cy="259045"/>
    <xdr:sp macro="" textlink="">
      <xdr:nvSpPr>
        <xdr:cNvPr id="599" name="テキスト ボックス 598">
          <a:extLst>
            <a:ext uri="{FF2B5EF4-FFF2-40B4-BE49-F238E27FC236}">
              <a16:creationId xmlns:a16="http://schemas.microsoft.com/office/drawing/2014/main" id="{D149F57F-FFC3-4116-8F69-D6B65595927C}"/>
            </a:ext>
          </a:extLst>
        </xdr:cNvPr>
        <xdr:cNvSpPr txBox="1"/>
      </xdr:nvSpPr>
      <xdr:spPr>
        <a:xfrm>
          <a:off x="12514795" y="908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B35130BE-8331-4F58-BCEB-A65D76D1B1C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1CD1ADF6-5FBC-4CE1-9EE6-57C2A070FD7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58799A7C-0A03-41B8-8A6B-46847EDECB6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D842D0-99E8-4D41-A647-A5F8BAE6B93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E5B0BE4-C147-4B23-AE7D-8C734D9BF68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5C33C592-AB05-4316-B2D7-818FD6DC882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8CF0BBAD-3F4A-46BD-9979-A2C95AFC52E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F17378FF-72D8-427A-B770-E83543611158}"/>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2E39F11D-7B54-467D-A20F-86838CE054A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D1CDFE35-C077-44A2-BD8F-BCBCABE03BB5}"/>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5DCFFC7C-D10D-4FE4-A37C-B830589F7D0C}"/>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1" name="テキスト ボックス 610">
          <a:extLst>
            <a:ext uri="{FF2B5EF4-FFF2-40B4-BE49-F238E27FC236}">
              <a16:creationId xmlns:a16="http://schemas.microsoft.com/office/drawing/2014/main" id="{EF97A381-F798-43A2-B422-694F6E846933}"/>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D0CE436A-5FBE-41B9-AFE6-E1F548A02A49}"/>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B6295FE7-F8E2-49B2-B3F2-02F5CAE3974D}"/>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DE86B77A-8DE5-4C7A-974D-A3DBB2A169F9}"/>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F295FC40-11FA-4041-8C97-AF258363C561}"/>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4FBD6A8B-3108-4E0A-B29F-F962CE1510FA}"/>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8164714E-4085-4E3B-9BE8-E637920D4FD6}"/>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88683E62-CF25-40F2-B4EC-4EF5414C3309}"/>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1C176082-AA49-4683-97D3-75E23670FCA2}"/>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76EA67DE-7F5F-46B5-8BAA-588D08E9C542}"/>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387C7196-C8A5-4BE6-B633-1EC4AC4F5F53}"/>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F58F903-4A59-4A8F-88EE-8310500B8AC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B6D1519D-46B6-4E46-8F75-ED50C8911BA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5EC69DD1-C953-4476-8F95-2ED24D92E88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5" name="直線コネクタ 624">
          <a:extLst>
            <a:ext uri="{FF2B5EF4-FFF2-40B4-BE49-F238E27FC236}">
              <a16:creationId xmlns:a16="http://schemas.microsoft.com/office/drawing/2014/main" id="{6148A45F-BCB4-4389-9888-03349D37B1A7}"/>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6" name="災害復旧費最小値テキスト">
          <a:extLst>
            <a:ext uri="{FF2B5EF4-FFF2-40B4-BE49-F238E27FC236}">
              <a16:creationId xmlns:a16="http://schemas.microsoft.com/office/drawing/2014/main" id="{5E54BABA-A48D-4FDD-A749-D58F06655092}"/>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7" name="直線コネクタ 626">
          <a:extLst>
            <a:ext uri="{FF2B5EF4-FFF2-40B4-BE49-F238E27FC236}">
              <a16:creationId xmlns:a16="http://schemas.microsoft.com/office/drawing/2014/main" id="{0A0CC50A-45F7-410D-92BB-C6F26BB85BA7}"/>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8" name="災害復旧費最大値テキスト">
          <a:extLst>
            <a:ext uri="{FF2B5EF4-FFF2-40B4-BE49-F238E27FC236}">
              <a16:creationId xmlns:a16="http://schemas.microsoft.com/office/drawing/2014/main" id="{64802C3B-6F89-48D9-8F52-6B6645D2AB9C}"/>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9" name="直線コネクタ 628">
          <a:extLst>
            <a:ext uri="{FF2B5EF4-FFF2-40B4-BE49-F238E27FC236}">
              <a16:creationId xmlns:a16="http://schemas.microsoft.com/office/drawing/2014/main" id="{F5D8A5D7-ABDD-4E2A-A97D-37030422E087}"/>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0" name="直線コネクタ 629">
          <a:extLst>
            <a:ext uri="{FF2B5EF4-FFF2-40B4-BE49-F238E27FC236}">
              <a16:creationId xmlns:a16="http://schemas.microsoft.com/office/drawing/2014/main" id="{52D6F01B-E57D-42D8-8BB5-C014CD68232E}"/>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31" name="災害復旧費平均値テキスト">
          <a:extLst>
            <a:ext uri="{FF2B5EF4-FFF2-40B4-BE49-F238E27FC236}">
              <a16:creationId xmlns:a16="http://schemas.microsoft.com/office/drawing/2014/main" id="{33B11A33-EA0B-4B40-972B-8C1654289127}"/>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2" name="フローチャート: 判断 631">
          <a:extLst>
            <a:ext uri="{FF2B5EF4-FFF2-40B4-BE49-F238E27FC236}">
              <a16:creationId xmlns:a16="http://schemas.microsoft.com/office/drawing/2014/main" id="{F66D67A4-2CF5-47FD-BC47-B952F3DA7168}"/>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3" name="直線コネクタ 632">
          <a:extLst>
            <a:ext uri="{FF2B5EF4-FFF2-40B4-BE49-F238E27FC236}">
              <a16:creationId xmlns:a16="http://schemas.microsoft.com/office/drawing/2014/main" id="{A83D06CE-23F6-4C49-9C2C-8601174A12B5}"/>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4" name="フローチャート: 判断 633">
          <a:extLst>
            <a:ext uri="{FF2B5EF4-FFF2-40B4-BE49-F238E27FC236}">
              <a16:creationId xmlns:a16="http://schemas.microsoft.com/office/drawing/2014/main" id="{3630B44E-763A-4228-A30E-8D81AF864089}"/>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5" name="テキスト ボックス 634">
          <a:extLst>
            <a:ext uri="{FF2B5EF4-FFF2-40B4-BE49-F238E27FC236}">
              <a16:creationId xmlns:a16="http://schemas.microsoft.com/office/drawing/2014/main" id="{0541CE2D-7092-40AD-A85F-1F243FF40D2C}"/>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6" name="直線コネクタ 635">
          <a:extLst>
            <a:ext uri="{FF2B5EF4-FFF2-40B4-BE49-F238E27FC236}">
              <a16:creationId xmlns:a16="http://schemas.microsoft.com/office/drawing/2014/main" id="{F8E4ED2F-96B0-47F9-B531-1E689587B1FA}"/>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7" name="フローチャート: 判断 636">
          <a:extLst>
            <a:ext uri="{FF2B5EF4-FFF2-40B4-BE49-F238E27FC236}">
              <a16:creationId xmlns:a16="http://schemas.microsoft.com/office/drawing/2014/main" id="{578BD769-EE77-4836-9281-F2E167B2DAED}"/>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8" name="テキスト ボックス 637">
          <a:extLst>
            <a:ext uri="{FF2B5EF4-FFF2-40B4-BE49-F238E27FC236}">
              <a16:creationId xmlns:a16="http://schemas.microsoft.com/office/drawing/2014/main" id="{6C1027CF-1CDE-426B-AB13-17BCB7417DB3}"/>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39" name="直線コネクタ 638">
          <a:extLst>
            <a:ext uri="{FF2B5EF4-FFF2-40B4-BE49-F238E27FC236}">
              <a16:creationId xmlns:a16="http://schemas.microsoft.com/office/drawing/2014/main" id="{22F616E8-FB7F-471A-9140-9743C05058B4}"/>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40" name="フローチャート: 判断 639">
          <a:extLst>
            <a:ext uri="{FF2B5EF4-FFF2-40B4-BE49-F238E27FC236}">
              <a16:creationId xmlns:a16="http://schemas.microsoft.com/office/drawing/2014/main" id="{34262485-A4BF-4422-B35D-1080EB0BA058}"/>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41" name="テキスト ボックス 640">
          <a:extLst>
            <a:ext uri="{FF2B5EF4-FFF2-40B4-BE49-F238E27FC236}">
              <a16:creationId xmlns:a16="http://schemas.microsoft.com/office/drawing/2014/main" id="{B7A77C45-9DD9-4EFE-A054-DE22883A46E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2" name="フローチャート: 判断 641">
          <a:extLst>
            <a:ext uri="{FF2B5EF4-FFF2-40B4-BE49-F238E27FC236}">
              <a16:creationId xmlns:a16="http://schemas.microsoft.com/office/drawing/2014/main" id="{B5847453-F40A-4B87-8092-92B8E2C23C51}"/>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3" name="テキスト ボックス 642">
          <a:extLst>
            <a:ext uri="{FF2B5EF4-FFF2-40B4-BE49-F238E27FC236}">
              <a16:creationId xmlns:a16="http://schemas.microsoft.com/office/drawing/2014/main" id="{D7B75818-06F3-443B-BB35-BF9F881AD119}"/>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31D1F058-593A-4272-B191-0D7736DFD7E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AD67250-F2B6-466C-875F-96E074B5386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5A993B6-C7E9-468B-BC99-945199D198C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777D7880-7164-47E8-BC23-994161C8F01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9E169BBC-DA3A-45F2-AE2E-F7D1C769A69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9" name="楕円 648">
          <a:extLst>
            <a:ext uri="{FF2B5EF4-FFF2-40B4-BE49-F238E27FC236}">
              <a16:creationId xmlns:a16="http://schemas.microsoft.com/office/drawing/2014/main" id="{E01E2BD1-B0D0-4D3E-BAED-F7ECDE14AC0A}"/>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0" name="災害復旧費該当値テキスト">
          <a:extLst>
            <a:ext uri="{FF2B5EF4-FFF2-40B4-BE49-F238E27FC236}">
              <a16:creationId xmlns:a16="http://schemas.microsoft.com/office/drawing/2014/main" id="{A254DA8A-2511-4EE7-BBB0-73664993BF54}"/>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1" name="楕円 650">
          <a:extLst>
            <a:ext uri="{FF2B5EF4-FFF2-40B4-BE49-F238E27FC236}">
              <a16:creationId xmlns:a16="http://schemas.microsoft.com/office/drawing/2014/main" id="{2C28A3C7-D967-4B17-A421-5C7F9ECB1F02}"/>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5C565B3-CB95-4950-ACA7-80AEF0A290C4}"/>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3" name="楕円 652">
          <a:extLst>
            <a:ext uri="{FF2B5EF4-FFF2-40B4-BE49-F238E27FC236}">
              <a16:creationId xmlns:a16="http://schemas.microsoft.com/office/drawing/2014/main" id="{9D8C8B7A-F803-4684-B11E-CA106BBFA3DE}"/>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588EC4D3-05C6-4B8F-A398-C4DA1F11237E}"/>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5" name="楕円 654">
          <a:extLst>
            <a:ext uri="{FF2B5EF4-FFF2-40B4-BE49-F238E27FC236}">
              <a16:creationId xmlns:a16="http://schemas.microsoft.com/office/drawing/2014/main" id="{75F39932-6B86-4B09-A28C-46AA7707B3C5}"/>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E6A380DB-D61D-45CE-A6E9-EE5974CF04BC}"/>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7" name="楕円 656">
          <a:extLst>
            <a:ext uri="{FF2B5EF4-FFF2-40B4-BE49-F238E27FC236}">
              <a16:creationId xmlns:a16="http://schemas.microsoft.com/office/drawing/2014/main" id="{25C76FC9-D860-4703-A35A-67042A6D4B47}"/>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B30D6BB1-5929-4631-91FC-D7940D9FAC16}"/>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5D74DE6-EC48-4A79-8356-5F3E165BF60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A348B8B0-6149-4401-AC50-B59F1ECC1E7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CAE5A1F5-8F92-4A8B-9E95-3D28008D431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FCB7A4D2-CCBC-4837-83C5-DB2793EE187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F5183E25-296D-47D5-B204-9C8D17EBA01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303441A6-AD9C-40EC-A45A-12992D21E4C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D95FD854-09C6-404F-B192-29E6DC53B25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52CBB51A-48C8-4405-8DFC-70DB1041D60E}"/>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D8CFCF16-2409-410C-AD75-FEA7753E408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EE93A6DC-0A92-4C51-8F13-2CE91DE2AB7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C76C493-E052-4D78-ABFE-37B662B75F79}"/>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D13590B8-D06D-4306-B4C8-75013C8F6E5A}"/>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15BDF4FC-5442-4F4C-9748-607C9BDAE21F}"/>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F355C896-E3E4-4595-AB1A-E35783D92578}"/>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3F361C9F-8634-432F-AF77-648D34906CE6}"/>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2EFC8014-D0F1-4EAC-A750-7A317791E3EC}"/>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B506EF7C-2A87-441C-A7F4-C6DCD51A6213}"/>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CB8B4596-7EA5-4786-8410-AAC71A27098A}"/>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6F28E45E-E769-4441-A1C3-0A426E9CE57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5B612137-9D8E-4431-9BC5-8A7564AA56B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EAB9ACD5-F7E3-46F8-ACB5-64C0E763EEE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80" name="直線コネクタ 679">
          <a:extLst>
            <a:ext uri="{FF2B5EF4-FFF2-40B4-BE49-F238E27FC236}">
              <a16:creationId xmlns:a16="http://schemas.microsoft.com/office/drawing/2014/main" id="{4D610C94-090A-4517-A0E3-E1CBCDDD5B55}"/>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81" name="公債費最小値テキスト">
          <a:extLst>
            <a:ext uri="{FF2B5EF4-FFF2-40B4-BE49-F238E27FC236}">
              <a16:creationId xmlns:a16="http://schemas.microsoft.com/office/drawing/2014/main" id="{F53D932A-F332-4F4A-B39A-FB20FA62D03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2" name="直線コネクタ 681">
          <a:extLst>
            <a:ext uri="{FF2B5EF4-FFF2-40B4-BE49-F238E27FC236}">
              <a16:creationId xmlns:a16="http://schemas.microsoft.com/office/drawing/2014/main" id="{41B8F25C-0406-4DF4-8A42-7B66D4711152}"/>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3" name="公債費最大値テキスト">
          <a:extLst>
            <a:ext uri="{FF2B5EF4-FFF2-40B4-BE49-F238E27FC236}">
              <a16:creationId xmlns:a16="http://schemas.microsoft.com/office/drawing/2014/main" id="{509F5BB6-0954-4A62-8BA3-483C3CD5FF73}"/>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4" name="直線コネクタ 683">
          <a:extLst>
            <a:ext uri="{FF2B5EF4-FFF2-40B4-BE49-F238E27FC236}">
              <a16:creationId xmlns:a16="http://schemas.microsoft.com/office/drawing/2014/main" id="{095938D7-6304-4FFA-9916-4E526D897CCB}"/>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64719</xdr:rowOff>
    </xdr:from>
    <xdr:to>
      <xdr:col>85</xdr:col>
      <xdr:colOff>127000</xdr:colOff>
      <xdr:row>92</xdr:row>
      <xdr:rowOff>139915</xdr:rowOff>
    </xdr:to>
    <xdr:cxnSp macro="">
      <xdr:nvCxnSpPr>
        <xdr:cNvPr id="685" name="直線コネクタ 684">
          <a:extLst>
            <a:ext uri="{FF2B5EF4-FFF2-40B4-BE49-F238E27FC236}">
              <a16:creationId xmlns:a16="http://schemas.microsoft.com/office/drawing/2014/main" id="{D8A8E502-2CC0-4FCB-9381-5E1A20CFF555}"/>
            </a:ext>
          </a:extLst>
        </xdr:cNvPr>
        <xdr:cNvCxnSpPr/>
      </xdr:nvCxnSpPr>
      <xdr:spPr>
        <a:xfrm flipV="1">
          <a:off x="15481300" y="15838119"/>
          <a:ext cx="838200" cy="7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6" name="公債費平均値テキスト">
          <a:extLst>
            <a:ext uri="{FF2B5EF4-FFF2-40B4-BE49-F238E27FC236}">
              <a16:creationId xmlns:a16="http://schemas.microsoft.com/office/drawing/2014/main" id="{77E116D5-2889-47D9-A2AC-914E35B44A11}"/>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7" name="フローチャート: 判断 686">
          <a:extLst>
            <a:ext uri="{FF2B5EF4-FFF2-40B4-BE49-F238E27FC236}">
              <a16:creationId xmlns:a16="http://schemas.microsoft.com/office/drawing/2014/main" id="{4AC7924C-6EA0-4FAC-AA62-5F576525573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115861</xdr:rowOff>
    </xdr:from>
    <xdr:to>
      <xdr:col>81</xdr:col>
      <xdr:colOff>50800</xdr:colOff>
      <xdr:row>92</xdr:row>
      <xdr:rowOff>139915</xdr:rowOff>
    </xdr:to>
    <xdr:cxnSp macro="">
      <xdr:nvCxnSpPr>
        <xdr:cNvPr id="688" name="直線コネクタ 687">
          <a:extLst>
            <a:ext uri="{FF2B5EF4-FFF2-40B4-BE49-F238E27FC236}">
              <a16:creationId xmlns:a16="http://schemas.microsoft.com/office/drawing/2014/main" id="{F4B175A2-3B70-410B-812A-A4E747DC5F8A}"/>
            </a:ext>
          </a:extLst>
        </xdr:cNvPr>
        <xdr:cNvCxnSpPr/>
      </xdr:nvCxnSpPr>
      <xdr:spPr>
        <a:xfrm>
          <a:off x="14592300" y="15889261"/>
          <a:ext cx="889000" cy="2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9" name="フローチャート: 判断 688">
          <a:extLst>
            <a:ext uri="{FF2B5EF4-FFF2-40B4-BE49-F238E27FC236}">
              <a16:creationId xmlns:a16="http://schemas.microsoft.com/office/drawing/2014/main" id="{72A159E5-AEA5-4B79-99D5-8550F4700A4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90" name="テキスト ボックス 689">
          <a:extLst>
            <a:ext uri="{FF2B5EF4-FFF2-40B4-BE49-F238E27FC236}">
              <a16:creationId xmlns:a16="http://schemas.microsoft.com/office/drawing/2014/main" id="{BEAA3CBA-FBF2-4AF6-A54B-6B7FCAC704E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107855</xdr:rowOff>
    </xdr:from>
    <xdr:to>
      <xdr:col>76</xdr:col>
      <xdr:colOff>114300</xdr:colOff>
      <xdr:row>92</xdr:row>
      <xdr:rowOff>115861</xdr:rowOff>
    </xdr:to>
    <xdr:cxnSp macro="">
      <xdr:nvCxnSpPr>
        <xdr:cNvPr id="691" name="直線コネクタ 690">
          <a:extLst>
            <a:ext uri="{FF2B5EF4-FFF2-40B4-BE49-F238E27FC236}">
              <a16:creationId xmlns:a16="http://schemas.microsoft.com/office/drawing/2014/main" id="{D63352E9-84E1-4D63-9A32-B1CCBF5DD335}"/>
            </a:ext>
          </a:extLst>
        </xdr:cNvPr>
        <xdr:cNvCxnSpPr/>
      </xdr:nvCxnSpPr>
      <xdr:spPr>
        <a:xfrm>
          <a:off x="13703300" y="15881255"/>
          <a:ext cx="889000" cy="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2" name="フローチャート: 判断 691">
          <a:extLst>
            <a:ext uri="{FF2B5EF4-FFF2-40B4-BE49-F238E27FC236}">
              <a16:creationId xmlns:a16="http://schemas.microsoft.com/office/drawing/2014/main" id="{086E039C-FFE3-497B-A833-A72EA23C76B7}"/>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3" name="テキスト ボックス 692">
          <a:extLst>
            <a:ext uri="{FF2B5EF4-FFF2-40B4-BE49-F238E27FC236}">
              <a16:creationId xmlns:a16="http://schemas.microsoft.com/office/drawing/2014/main" id="{0C7BAB84-4B50-4690-93F5-2A8B558BED78}"/>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107855</xdr:rowOff>
    </xdr:from>
    <xdr:to>
      <xdr:col>71</xdr:col>
      <xdr:colOff>177800</xdr:colOff>
      <xdr:row>92</xdr:row>
      <xdr:rowOff>163392</xdr:rowOff>
    </xdr:to>
    <xdr:cxnSp macro="">
      <xdr:nvCxnSpPr>
        <xdr:cNvPr id="694" name="直線コネクタ 693">
          <a:extLst>
            <a:ext uri="{FF2B5EF4-FFF2-40B4-BE49-F238E27FC236}">
              <a16:creationId xmlns:a16="http://schemas.microsoft.com/office/drawing/2014/main" id="{A634D08C-A4BC-4BDE-ACF0-FE029BE2B8A7}"/>
            </a:ext>
          </a:extLst>
        </xdr:cNvPr>
        <xdr:cNvCxnSpPr/>
      </xdr:nvCxnSpPr>
      <xdr:spPr>
        <a:xfrm flipV="1">
          <a:off x="12814300" y="15881255"/>
          <a:ext cx="889000" cy="5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5" name="フローチャート: 判断 694">
          <a:extLst>
            <a:ext uri="{FF2B5EF4-FFF2-40B4-BE49-F238E27FC236}">
              <a16:creationId xmlns:a16="http://schemas.microsoft.com/office/drawing/2014/main" id="{33899B81-A3B7-4CAC-AF2B-559484A3959D}"/>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6" name="テキスト ボックス 695">
          <a:extLst>
            <a:ext uri="{FF2B5EF4-FFF2-40B4-BE49-F238E27FC236}">
              <a16:creationId xmlns:a16="http://schemas.microsoft.com/office/drawing/2014/main" id="{2F5D7837-AC77-4F52-989F-BDF150846AD1}"/>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7" name="フローチャート: 判断 696">
          <a:extLst>
            <a:ext uri="{FF2B5EF4-FFF2-40B4-BE49-F238E27FC236}">
              <a16:creationId xmlns:a16="http://schemas.microsoft.com/office/drawing/2014/main" id="{BE17FF7B-0EFD-49C7-8DAC-7674816F97F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8" name="テキスト ボックス 697">
          <a:extLst>
            <a:ext uri="{FF2B5EF4-FFF2-40B4-BE49-F238E27FC236}">
              <a16:creationId xmlns:a16="http://schemas.microsoft.com/office/drawing/2014/main" id="{330379D3-3540-4D9B-B93A-4DF0F9F13834}"/>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15B44CFB-1F9D-4DFD-8C16-7E69F1584C4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8280D201-C385-4EDE-93D3-5EEB5762FF9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A63EF3E9-AE8A-4FAB-9ED4-F8805E879B94}"/>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8E19A76B-4578-4B8A-BB33-976F590BC4A5}"/>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FA11B33-8F36-4BD8-920D-999B23F89E2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13919</xdr:rowOff>
    </xdr:from>
    <xdr:to>
      <xdr:col>85</xdr:col>
      <xdr:colOff>177800</xdr:colOff>
      <xdr:row>92</xdr:row>
      <xdr:rowOff>115519</xdr:rowOff>
    </xdr:to>
    <xdr:sp macro="" textlink="">
      <xdr:nvSpPr>
        <xdr:cNvPr id="704" name="楕円 703">
          <a:extLst>
            <a:ext uri="{FF2B5EF4-FFF2-40B4-BE49-F238E27FC236}">
              <a16:creationId xmlns:a16="http://schemas.microsoft.com/office/drawing/2014/main" id="{3B770E99-0CFC-4767-813E-0DDC5A0335FA}"/>
            </a:ext>
          </a:extLst>
        </xdr:cNvPr>
        <xdr:cNvSpPr/>
      </xdr:nvSpPr>
      <xdr:spPr>
        <a:xfrm>
          <a:off x="16268700" y="15787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106854</xdr:rowOff>
    </xdr:from>
    <xdr:ext cx="599010" cy="259045"/>
    <xdr:sp macro="" textlink="">
      <xdr:nvSpPr>
        <xdr:cNvPr id="705" name="公債費該当値テキスト">
          <a:extLst>
            <a:ext uri="{FF2B5EF4-FFF2-40B4-BE49-F238E27FC236}">
              <a16:creationId xmlns:a16="http://schemas.microsoft.com/office/drawing/2014/main" id="{A76097A7-7D6F-4F20-B977-7DCEE715B4C0}"/>
            </a:ext>
          </a:extLst>
        </xdr:cNvPr>
        <xdr:cNvSpPr txBox="1"/>
      </xdr:nvSpPr>
      <xdr:spPr>
        <a:xfrm>
          <a:off x="16370300" y="1570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89115</xdr:rowOff>
    </xdr:from>
    <xdr:to>
      <xdr:col>81</xdr:col>
      <xdr:colOff>101600</xdr:colOff>
      <xdr:row>93</xdr:row>
      <xdr:rowOff>19265</xdr:rowOff>
    </xdr:to>
    <xdr:sp macro="" textlink="">
      <xdr:nvSpPr>
        <xdr:cNvPr id="706" name="楕円 705">
          <a:extLst>
            <a:ext uri="{FF2B5EF4-FFF2-40B4-BE49-F238E27FC236}">
              <a16:creationId xmlns:a16="http://schemas.microsoft.com/office/drawing/2014/main" id="{F5510AA4-06C8-4FC0-A687-96B0DBF05EE5}"/>
            </a:ext>
          </a:extLst>
        </xdr:cNvPr>
        <xdr:cNvSpPr/>
      </xdr:nvSpPr>
      <xdr:spPr>
        <a:xfrm>
          <a:off x="15430500" y="1586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35792</xdr:rowOff>
    </xdr:from>
    <xdr:ext cx="599010" cy="259045"/>
    <xdr:sp macro="" textlink="">
      <xdr:nvSpPr>
        <xdr:cNvPr id="707" name="テキスト ボックス 706">
          <a:extLst>
            <a:ext uri="{FF2B5EF4-FFF2-40B4-BE49-F238E27FC236}">
              <a16:creationId xmlns:a16="http://schemas.microsoft.com/office/drawing/2014/main" id="{DB4DF046-CF13-4C7B-A078-6E50737AA865}"/>
            </a:ext>
          </a:extLst>
        </xdr:cNvPr>
        <xdr:cNvSpPr txBox="1"/>
      </xdr:nvSpPr>
      <xdr:spPr>
        <a:xfrm>
          <a:off x="15181795" y="1563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65061</xdr:rowOff>
    </xdr:from>
    <xdr:to>
      <xdr:col>76</xdr:col>
      <xdr:colOff>165100</xdr:colOff>
      <xdr:row>92</xdr:row>
      <xdr:rowOff>166661</xdr:rowOff>
    </xdr:to>
    <xdr:sp macro="" textlink="">
      <xdr:nvSpPr>
        <xdr:cNvPr id="708" name="楕円 707">
          <a:extLst>
            <a:ext uri="{FF2B5EF4-FFF2-40B4-BE49-F238E27FC236}">
              <a16:creationId xmlns:a16="http://schemas.microsoft.com/office/drawing/2014/main" id="{8551845A-FEB4-4728-9BA8-CC5FAFBC738E}"/>
            </a:ext>
          </a:extLst>
        </xdr:cNvPr>
        <xdr:cNvSpPr/>
      </xdr:nvSpPr>
      <xdr:spPr>
        <a:xfrm>
          <a:off x="14541500" y="1583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11738</xdr:rowOff>
    </xdr:from>
    <xdr:ext cx="599010" cy="259045"/>
    <xdr:sp macro="" textlink="">
      <xdr:nvSpPr>
        <xdr:cNvPr id="709" name="テキスト ボックス 708">
          <a:extLst>
            <a:ext uri="{FF2B5EF4-FFF2-40B4-BE49-F238E27FC236}">
              <a16:creationId xmlns:a16="http://schemas.microsoft.com/office/drawing/2014/main" id="{E4BBD3EF-BB7C-4E5E-BEF2-680DD86DE334}"/>
            </a:ext>
          </a:extLst>
        </xdr:cNvPr>
        <xdr:cNvSpPr txBox="1"/>
      </xdr:nvSpPr>
      <xdr:spPr>
        <a:xfrm>
          <a:off x="14292795" y="15613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57055</xdr:rowOff>
    </xdr:from>
    <xdr:to>
      <xdr:col>72</xdr:col>
      <xdr:colOff>38100</xdr:colOff>
      <xdr:row>92</xdr:row>
      <xdr:rowOff>158655</xdr:rowOff>
    </xdr:to>
    <xdr:sp macro="" textlink="">
      <xdr:nvSpPr>
        <xdr:cNvPr id="710" name="楕円 709">
          <a:extLst>
            <a:ext uri="{FF2B5EF4-FFF2-40B4-BE49-F238E27FC236}">
              <a16:creationId xmlns:a16="http://schemas.microsoft.com/office/drawing/2014/main" id="{FA782553-ED01-45DC-B6B2-646B7F61994F}"/>
            </a:ext>
          </a:extLst>
        </xdr:cNvPr>
        <xdr:cNvSpPr/>
      </xdr:nvSpPr>
      <xdr:spPr>
        <a:xfrm>
          <a:off x="13652500" y="1583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3732</xdr:rowOff>
    </xdr:from>
    <xdr:ext cx="599010" cy="259045"/>
    <xdr:sp macro="" textlink="">
      <xdr:nvSpPr>
        <xdr:cNvPr id="711" name="テキスト ボックス 710">
          <a:extLst>
            <a:ext uri="{FF2B5EF4-FFF2-40B4-BE49-F238E27FC236}">
              <a16:creationId xmlns:a16="http://schemas.microsoft.com/office/drawing/2014/main" id="{BF709065-3520-4859-9F2C-40892A8FE262}"/>
            </a:ext>
          </a:extLst>
        </xdr:cNvPr>
        <xdr:cNvSpPr txBox="1"/>
      </xdr:nvSpPr>
      <xdr:spPr>
        <a:xfrm>
          <a:off x="13403795" y="1560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112592</xdr:rowOff>
    </xdr:from>
    <xdr:to>
      <xdr:col>67</xdr:col>
      <xdr:colOff>101600</xdr:colOff>
      <xdr:row>93</xdr:row>
      <xdr:rowOff>42742</xdr:rowOff>
    </xdr:to>
    <xdr:sp macro="" textlink="">
      <xdr:nvSpPr>
        <xdr:cNvPr id="712" name="楕円 711">
          <a:extLst>
            <a:ext uri="{FF2B5EF4-FFF2-40B4-BE49-F238E27FC236}">
              <a16:creationId xmlns:a16="http://schemas.microsoft.com/office/drawing/2014/main" id="{77E03699-4B3A-4779-A24B-5BB6BF1F9FC9}"/>
            </a:ext>
          </a:extLst>
        </xdr:cNvPr>
        <xdr:cNvSpPr/>
      </xdr:nvSpPr>
      <xdr:spPr>
        <a:xfrm>
          <a:off x="12763500" y="1588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59269</xdr:rowOff>
    </xdr:from>
    <xdr:ext cx="599010" cy="259045"/>
    <xdr:sp macro="" textlink="">
      <xdr:nvSpPr>
        <xdr:cNvPr id="713" name="テキスト ボックス 712">
          <a:extLst>
            <a:ext uri="{FF2B5EF4-FFF2-40B4-BE49-F238E27FC236}">
              <a16:creationId xmlns:a16="http://schemas.microsoft.com/office/drawing/2014/main" id="{0A81AF7C-3643-4E86-A9F4-DD6163A0FEB3}"/>
            </a:ext>
          </a:extLst>
        </xdr:cNvPr>
        <xdr:cNvSpPr txBox="1"/>
      </xdr:nvSpPr>
      <xdr:spPr>
        <a:xfrm>
          <a:off x="12514795" y="15661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4933EC8B-E8D7-4AC1-BA29-3891751BA84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256F594F-6F2D-4EBA-BD6D-66E06A081E3C}"/>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1D9B7125-78C3-44C6-92C7-9408CE0B6DA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5102510D-3C7B-462D-A230-A73E3C6B8361}"/>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5AAA2ABF-FB25-4EA7-909D-B50357D4D02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42FA03F6-BAE5-4FF1-8113-1AA414BAC0C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CD5C253D-3D92-47A4-95D2-8CD6552B720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F3E6CFA3-805A-435D-A836-76EEDFA177A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8B5A601-96A4-424C-9644-3CF4D70C446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E36A2D80-73BB-411C-9539-AA996E1F2D5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165A975-C175-4625-B83F-8B8A5B52032D}"/>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FA707067-64A8-425E-82D8-1642EF43B5E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FDE2A4E8-D597-43EC-B4BF-1CA6FE326E94}"/>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F95E3029-B94A-478D-B12F-A8A2AE727FCE}"/>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FE718A1B-2A3A-46A5-81DA-0D7DCDFBE243}"/>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8194CAE0-E251-4234-82AF-7C9583255773}"/>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BDBD0F77-700E-4F17-82DF-DC19344F2F0C}"/>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1E53EBE-7D45-40F9-A644-6EEF4B3F0ED5}"/>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44F3457C-B8EB-4208-8BD8-D2EA7F05A80F}"/>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F5D7854E-2370-4A90-9FA8-2A0F14D161B1}"/>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62E75679-38B6-4794-99EE-809DDA803C46}"/>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5" name="テキスト ボックス 734">
          <a:extLst>
            <a:ext uri="{FF2B5EF4-FFF2-40B4-BE49-F238E27FC236}">
              <a16:creationId xmlns:a16="http://schemas.microsoft.com/office/drawing/2014/main" id="{7A343B8B-4518-4F04-BBA9-B1C2ABE8F24C}"/>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E02D9585-55B3-44E0-879A-69A99712AFF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D6100F51-3DD5-4893-8245-E4D1D60AD421}"/>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5191AA04-8A0B-4549-8024-FEE86F852B8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5FA59F3E-9EAC-4C14-A279-85D9EAFC79D8}"/>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40" name="諸支出金最小値テキスト">
          <a:extLst>
            <a:ext uri="{FF2B5EF4-FFF2-40B4-BE49-F238E27FC236}">
              <a16:creationId xmlns:a16="http://schemas.microsoft.com/office/drawing/2014/main" id="{25F7CDE1-E277-4FAD-ADAF-5F65F3BB2C5B}"/>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9910508F-97F1-4182-A1C0-6971B56AFA5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2" name="諸支出金最大値テキスト">
          <a:extLst>
            <a:ext uri="{FF2B5EF4-FFF2-40B4-BE49-F238E27FC236}">
              <a16:creationId xmlns:a16="http://schemas.microsoft.com/office/drawing/2014/main" id="{E4C5693A-1CAC-4FF3-BFED-60DDC240E93E}"/>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3" name="直線コネクタ 742">
          <a:extLst>
            <a:ext uri="{FF2B5EF4-FFF2-40B4-BE49-F238E27FC236}">
              <a16:creationId xmlns:a16="http://schemas.microsoft.com/office/drawing/2014/main" id="{36081E56-7CC6-4E26-91D4-A8D3A7BD6443}"/>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3EFB508B-6177-4E53-B3CE-BC0D8E8B27F1}"/>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5" name="諸支出金平均値テキスト">
          <a:extLst>
            <a:ext uri="{FF2B5EF4-FFF2-40B4-BE49-F238E27FC236}">
              <a16:creationId xmlns:a16="http://schemas.microsoft.com/office/drawing/2014/main" id="{5DA4753C-154B-49AA-A21C-8B9FCC4B0D97}"/>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6" name="フローチャート: 判断 745">
          <a:extLst>
            <a:ext uri="{FF2B5EF4-FFF2-40B4-BE49-F238E27FC236}">
              <a16:creationId xmlns:a16="http://schemas.microsoft.com/office/drawing/2014/main" id="{449B626C-81CF-4358-ABF8-7EC4B61C22EA}"/>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734183FF-E80D-4DBD-A1BB-6276E2C61EBC}"/>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8" name="フローチャート: 判断 747">
          <a:extLst>
            <a:ext uri="{FF2B5EF4-FFF2-40B4-BE49-F238E27FC236}">
              <a16:creationId xmlns:a16="http://schemas.microsoft.com/office/drawing/2014/main" id="{F325CF27-FF8A-415C-A385-52C7DDAF5F2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9" name="テキスト ボックス 748">
          <a:extLst>
            <a:ext uri="{FF2B5EF4-FFF2-40B4-BE49-F238E27FC236}">
              <a16:creationId xmlns:a16="http://schemas.microsoft.com/office/drawing/2014/main" id="{A64E6078-CD94-4454-AB0D-7715AF445C7B}"/>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DBCE0F9B-6360-4D4C-A134-A1A27451F777}"/>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51" name="フローチャート: 判断 750">
          <a:extLst>
            <a:ext uri="{FF2B5EF4-FFF2-40B4-BE49-F238E27FC236}">
              <a16:creationId xmlns:a16="http://schemas.microsoft.com/office/drawing/2014/main" id="{E4C144BB-43C7-4A0C-A29E-5B4C08BC7A98}"/>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2" name="テキスト ボックス 751">
          <a:extLst>
            <a:ext uri="{FF2B5EF4-FFF2-40B4-BE49-F238E27FC236}">
              <a16:creationId xmlns:a16="http://schemas.microsoft.com/office/drawing/2014/main" id="{B2E0BB68-C1A9-4DF1-813E-627E1EB9A9EA}"/>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1DC4273D-1A96-4124-A4E1-473F516FF0B1}"/>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4" name="フローチャート: 判断 753">
          <a:extLst>
            <a:ext uri="{FF2B5EF4-FFF2-40B4-BE49-F238E27FC236}">
              <a16:creationId xmlns:a16="http://schemas.microsoft.com/office/drawing/2014/main" id="{B855780F-78DD-404D-B1BB-70797A70038A}"/>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5" name="テキスト ボックス 754">
          <a:extLst>
            <a:ext uri="{FF2B5EF4-FFF2-40B4-BE49-F238E27FC236}">
              <a16:creationId xmlns:a16="http://schemas.microsoft.com/office/drawing/2014/main" id="{60AB047D-DE32-4EBC-A2B4-40A49C4F273B}"/>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6" name="フローチャート: 判断 755">
          <a:extLst>
            <a:ext uri="{FF2B5EF4-FFF2-40B4-BE49-F238E27FC236}">
              <a16:creationId xmlns:a16="http://schemas.microsoft.com/office/drawing/2014/main" id="{02C0AF44-28E4-42E7-BE43-EF9DD34C3201}"/>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7" name="テキスト ボックス 756">
          <a:extLst>
            <a:ext uri="{FF2B5EF4-FFF2-40B4-BE49-F238E27FC236}">
              <a16:creationId xmlns:a16="http://schemas.microsoft.com/office/drawing/2014/main" id="{DD0F2876-1E1F-4C06-93F9-9860B977EAEE}"/>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BE613582-5199-4CBC-BE5D-E92A7914A7D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8914C816-A030-42B4-AD88-F62ECD87345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647C25A-ADC3-40BD-B6AE-6F1905D9F90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9FF5D241-466B-4223-AF2D-CF921AB2D3F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61402E09-FDBE-46FE-AE94-7C7441F5ED8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E368E7F1-59B6-4AC0-ACCF-577E656639C2}"/>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4" name="諸支出金該当値テキスト">
          <a:extLst>
            <a:ext uri="{FF2B5EF4-FFF2-40B4-BE49-F238E27FC236}">
              <a16:creationId xmlns:a16="http://schemas.microsoft.com/office/drawing/2014/main" id="{63B509D9-FF27-4751-AAF6-8C900D305F0F}"/>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AEAEE449-2F8F-44EC-B7DC-774D0628EA8E}"/>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5E05486D-351A-4E99-AC49-BAE24619388C}"/>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3B1BF3A1-6542-46A9-BA78-C8C835498A6D}"/>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8BC3A72E-CCC2-4620-A65E-69027902D49D}"/>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A72D8C37-679E-4644-BC09-1E929B146A4C}"/>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DA5A8F8E-FFDC-4270-82AE-BC9ED128093D}"/>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1E72003A-A036-41E4-AC07-BF77F105CB9E}"/>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ED512127-DB35-47CA-B593-881436674682}"/>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1C9F7B7A-4714-4BB5-8C1D-9D3A04C493D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A99B9A16-CFCC-4EBE-B9A9-810832B22144}"/>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5AAC70C9-51DD-4A54-98E9-1282FFD02E7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DAF22243-B50F-4D82-B424-355B06EB2177}"/>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3049A1F7-A28A-4D4D-8EBC-5F49DB84AB8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E02F7D36-1892-4C26-ABD5-F8FFDF42007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14585156-5C78-4C72-8A13-20576A27C9E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A6D0C7EA-DEDC-4CA3-A0A4-D9C8C46CC48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FEA52901-52D0-4A90-A2E7-20DDF4985BF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C93B53F7-A377-4955-BB11-694B1027208C}"/>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839A7055-B5FE-46C4-A401-274DAEAD6A1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193C45EB-50E3-45F4-94E0-28212F2B6285}"/>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BB6EE571-921A-456D-BD42-097C4A92A07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D3BB0B56-4733-4D6A-840B-EFE49537DF5E}"/>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F5103255-F1CE-4DA7-A2B3-4BE458C8945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438B7BCE-09DB-4F84-944D-8685668D9502}"/>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7B39BF36-CE10-4992-80D1-9AAA28E648D4}"/>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6355B3A2-2AF2-48E6-888E-A2B163CD1AA8}"/>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FC6CDDD7-8FC1-4C3E-9713-BDFA5DCB6A9B}"/>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7369854E-93B4-4D2E-AE8A-6C9385EF29ED}"/>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EB36E4EE-0E09-4CB9-9A53-334EB936201D}"/>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50ACBE21-CF18-48E8-B3BF-80081CA2120B}"/>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CB3BACB2-999E-4924-B3FF-261DB35D169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1E6D6BA6-F03D-47D2-99DD-966B2CCF3AD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F2A64DF8-B294-4BE4-91FF-7A139F8F763D}"/>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7BAFC704-6F1F-464F-A9B0-804BFB375E9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5009DBBF-996C-4CE4-99E9-EAF5D985920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1D70C669-5917-4AA7-BC09-78CD03AEE8B4}"/>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D1D0A8DC-BC0F-4AA4-9D5F-99398704B50C}"/>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4AB4D754-53C5-4325-B61E-BAE73E74011B}"/>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FFDA7ABA-B54A-4B64-BE70-DC33648FB893}"/>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B38ADDD-72DA-40F5-9155-929AD6EA4472}"/>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DF4A922A-11CC-4CC6-AFEB-650223D78372}"/>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44A46D44-FD6C-435B-AD8C-76ABE6741DBA}"/>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C63F2198-9F8F-42DC-A059-D47CAE6673A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10FC1D6D-DEB2-4F44-97B9-3634B7497E9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2FDF66D7-9046-4FFD-AD79-2B33082DF70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7C2254D-AAF5-4769-86BE-4F1C4EBED39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823C3E5F-0A31-47AB-B95D-60548B8EB06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65322BA5-D124-4B8D-946E-B9C7CA30085D}"/>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D8282499-C92A-4B1C-A8CB-0933384BD18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5D936967-D111-4E60-BEBC-D52815B66B02}"/>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5DC2430A-8513-4DE1-AB74-4499686F1182}"/>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3BC8AE19-8099-4BE3-A549-568BEFAE87A3}"/>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791A8187-3CCB-4F85-98D8-976D745464E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6DF69367-6A30-48F0-B8E2-BAF9671A336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B6BF063B-A344-479D-ADA0-2317054196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E7B8F269-1464-4D7F-9F7B-967709DD36FF}"/>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D11557C6-133B-40F0-88E5-54267A46E589}"/>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3A333388-943F-4E1E-B512-D1DAE7190B53}"/>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FD07A396-D66B-4C73-8A0F-36CA1A708AB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E04342DE-0781-4959-94F7-43769CB53DC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目的別歳出のうち、住民一人当たりのコストでは議会費、農林水産業費、消防費、教育費、公債費で類似団体の平均値を大きく上回っている状況にある。</a:t>
          </a:r>
          <a:endParaRPr lang="ja-JP" altLang="ja-JP" sz="1400">
            <a:effectLst/>
          </a:endParaRPr>
        </a:p>
        <a:p>
          <a:r>
            <a:rPr kumimoji="1" lang="ja-JP" altLang="ja-JP" sz="1100">
              <a:solidFill>
                <a:schemeClr val="dk1"/>
              </a:solidFill>
              <a:effectLst/>
              <a:latin typeface="+mn-lt"/>
              <a:ea typeface="+mn-ea"/>
              <a:cs typeface="+mn-cs"/>
            </a:rPr>
            <a:t>　消防費は、消防庁舎大規模改修工事や河川防災ステーション整備を行ったため、類似団体平均を大きく上回っている。</a:t>
          </a:r>
          <a:endParaRPr lang="ja-JP" altLang="ja-JP" sz="1400">
            <a:effectLst/>
          </a:endParaRPr>
        </a:p>
        <a:p>
          <a:r>
            <a:rPr kumimoji="1" lang="ja-JP" altLang="ja-JP" sz="1100">
              <a:solidFill>
                <a:schemeClr val="dk1"/>
              </a:solidFill>
              <a:effectLst/>
              <a:latin typeface="+mn-lt"/>
              <a:ea typeface="+mn-ea"/>
              <a:cs typeface="+mn-cs"/>
            </a:rPr>
            <a:t>　農林水産業費は、農地基盤整備事業などを積極的に行っているため、類似団体平均を上回っている。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教育費は、</a:t>
          </a:r>
          <a:r>
            <a:rPr kumimoji="1" lang="ja-JP" altLang="en-US" sz="1100">
              <a:solidFill>
                <a:schemeClr val="dk1"/>
              </a:solidFill>
              <a:effectLst/>
              <a:latin typeface="+mn-lt"/>
              <a:ea typeface="+mn-ea"/>
              <a:cs typeface="+mn-cs"/>
            </a:rPr>
            <a:t>大空高等学校交流拠点施設の増築</a:t>
          </a:r>
          <a:r>
            <a:rPr kumimoji="1" lang="ja-JP" altLang="ja-JP" sz="1100">
              <a:solidFill>
                <a:schemeClr val="dk1"/>
              </a:solidFill>
              <a:effectLst/>
              <a:latin typeface="+mn-lt"/>
              <a:ea typeface="+mn-ea"/>
              <a:cs typeface="+mn-cs"/>
            </a:rPr>
            <a:t>などにより、類似団体平均を上回っている。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公債費については、中長期的な財政推計の中で住民生活とのバランスを図りながら公債費の圧縮を図り、健全な財政運営に努めていく。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B58D3ED3-53ED-46D3-88AE-D1DDE0B11D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0C87A43-E1B4-403F-8E89-444F457CC7B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7CFC37F-281F-44BE-91CB-D1A12E677D5F}"/>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D5105CFE-E6A9-4153-8DA8-2248C7D04A1D}"/>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4EEE7308-3EFE-4B2D-ADFE-21023B2A282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3959127D-B8C1-4D6A-94A5-1B315D29DF2B}"/>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1491004-2C17-49EB-B462-5B664F29807F}"/>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16150F6-2A3E-4EDE-B0B4-32AD92F631E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BE28DC9-6CD4-4C33-9BE0-C5F1EBAE60A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B67D171E-23D4-47B3-BEB5-BBC464D98DBA}"/>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D8AF476-5DB1-400E-8CD1-D56B1A2632D8}"/>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北海道大空町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32FEA2D8-43D8-4D87-8FFD-42146AE76A12}"/>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51F88341-D5C7-46FB-B0FE-1F07C7663CC7}"/>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例年３月に決算見込に近づけるための補正予算を組んでいるため実質収支の標準財政規模に対する割合は１～４％台となり、決算上多額の剰余金（赤字）は生じていない。</a:t>
          </a:r>
          <a:endParaRPr lang="ja-JP" altLang="ja-JP" sz="1400">
            <a:effectLst/>
          </a:endParaRPr>
        </a:p>
        <a:p>
          <a:r>
            <a:rPr kumimoji="1" lang="ja-JP" altLang="ja-JP" sz="1100">
              <a:solidFill>
                <a:schemeClr val="dk1"/>
              </a:solidFill>
              <a:effectLst/>
              <a:latin typeface="+mn-lt"/>
              <a:ea typeface="+mn-ea"/>
              <a:cs typeface="+mn-cs"/>
            </a:rPr>
            <a:t>　今後も不測の財政需要に備えるため一定程度の財政調整基金を保持していかなければならない。</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5D4F2316-BC5E-4DE7-8501-39A98DC76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66297E2-9383-4424-B409-8EE09E73BB66}"/>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FCA810A-675E-46F0-8B00-B6EAC2B2344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0357097-5AFE-4A9F-8B65-901D4AA47C3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34B79EA-31BD-4F0E-810F-CE881DF36F12}"/>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482B26C6-CE5D-43E3-918F-3461ED27C40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8E0214B-2F73-461C-81BE-3C2B08248617}"/>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北海道大空町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C0C7992-4B6D-4CBE-A87D-96575472B208}"/>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8BB67C64-B690-4693-806F-3DFE892738FA}"/>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いずれの年度も連結実質赤字比率は算出されていない。</a:t>
          </a:r>
          <a:endParaRPr lang="ja-JP" altLang="ja-JP" sz="1400">
            <a:effectLst/>
          </a:endParaRPr>
        </a:p>
        <a:p>
          <a:r>
            <a:rPr kumimoji="1" lang="ja-JP" altLang="ja-JP" sz="1100">
              <a:solidFill>
                <a:schemeClr val="dk1"/>
              </a:solidFill>
              <a:effectLst/>
              <a:latin typeface="+mn-lt"/>
              <a:ea typeface="+mn-ea"/>
              <a:cs typeface="+mn-cs"/>
            </a:rPr>
            <a:t>　一般会計、特別会計においても、過大な余剰金が生じていないため、予算で定められたとおりの財務会計活動が行われた結果であるといえる。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724660A-D721-4FB7-B722-E59C7E95C38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D485236-F63A-4585-B48D-C728AAAC444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CE75579F-F452-48D9-B5FD-D26F4E9414E4}"/>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7460738-AC12-4A2F-B7E6-5BC32D8719D1}"/>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3126B50-D60C-4CA9-A180-C8D5C3FA0D8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5B7C32A3-D0D3-4E03-A45B-2034441A350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E1D3A065-2385-4128-BC65-0416E5FEEEF9}"/>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D7629BCA-6B10-48AF-883C-D4EAEAB8F8EC}"/>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304DA63E-20C4-48EB-A8E4-EA69D8CC3B25}"/>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77D1F88F-1A61-46C4-99D2-379F9FBA0A5A}"/>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4CB5A58F-9D3C-43B1-A4F5-B3EC7162D2E3}"/>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C9B579F-5C82-4E42-8DCE-D1751CDD7A4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6CE8416-9267-44AF-8541-BB22148C9BDA}"/>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00D29A0-F18F-4123-B0FD-C9AFE20FFC4D}"/>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北海道大空町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14DF7D5-E3DA-43EF-BFAA-76BE298CAB1A}"/>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9542426-7862-4DD5-8BFD-07E1609EC41D}"/>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195D7AB-526F-4076-9784-E914E1AEB937}"/>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C0251AA-353C-45BC-B215-5088A973EF7A}"/>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0DCDD92-F7A3-4BB3-A6BB-B44BFADD187E}"/>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896A0F25-2023-4D8C-98BB-57B27FCD2DF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00BF64A-B352-48A1-A347-678E74B6B93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FF82E56-CFCB-4595-BE3B-D2AFC25C4687}"/>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C0598F41-082B-4D9C-83AE-1820B2E9081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E792E8B9-F55C-4969-8B36-F08E3ACBD759}"/>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EC2C419-1A04-4A09-BAE1-93AA110F6ABD}"/>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09B2B9D-0C04-4B38-93EA-1DB66ED83EA5}"/>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07476FC-1B45-4142-BCBD-8070F67FF3E9}"/>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9222B16D-554F-48BA-B70D-B1A7DD554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7226469-296A-4D89-860A-1F939F38A30D}"/>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B88A6198-FA90-4872-8D5F-0C388692C26C}"/>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元利償還金が令和２年度から増加した要因として、平成２９年度に実施した大型建設事業の元金償還が始まったためである。</a:t>
          </a:r>
          <a:endParaRPr lang="ja-JP" altLang="ja-JP">
            <a:effectLst/>
          </a:endParaRPr>
        </a:p>
        <a:p>
          <a:r>
            <a:rPr kumimoji="1" lang="ja-JP" altLang="ja-JP" sz="1100">
              <a:solidFill>
                <a:schemeClr val="dk1"/>
              </a:solidFill>
              <a:effectLst/>
              <a:latin typeface="+mn-lt"/>
              <a:ea typeface="+mn-ea"/>
              <a:cs typeface="+mn-cs"/>
            </a:rPr>
            <a:t>　しかし、それに伴い算入公債等も増加したことから、実質公債費比率に大きな変動はない。</a:t>
          </a:r>
          <a:endParaRPr lang="ja-JP" altLang="ja-JP">
            <a:effectLst/>
          </a:endParaRPr>
        </a:p>
        <a:p>
          <a:r>
            <a:rPr kumimoji="1" lang="ja-JP" altLang="ja-JP" sz="1100">
              <a:solidFill>
                <a:schemeClr val="dk1"/>
              </a:solidFill>
              <a:effectLst/>
              <a:latin typeface="+mn-lt"/>
              <a:ea typeface="+mn-ea"/>
              <a:cs typeface="+mn-cs"/>
            </a:rPr>
            <a:t>　実質公債費比率は、分母である標準財政規模が交付税によって大きく左右されるが、実質公債費比率の分子の推移では合併時に比べ大きく減少しており、財政の健全化が図られている。</a:t>
          </a:r>
          <a:endParaRPr lang="ja-JP" altLang="ja-JP">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0C75139-0EB1-4866-8866-BD3A003AD95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DE2CFAE-7F20-4339-9ACC-2A4C7AC325E8}"/>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E16F4CD-5104-4660-9205-551077AB6A7E}"/>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EAD4330-75CE-4A4D-96B8-4400FE655CFD}"/>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満期一括償還地方債を借入していないため積立していない。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5042F5C3-BFDF-4179-8A69-31854A9EE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C6B2D0D-54D4-488E-BF88-660CD9E33C4B}"/>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26FD96F-04B7-4798-8357-80D27C54E1F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D37397F-4BB4-4507-A347-ACFA7BEF153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61E8C172-7247-4C4C-BD74-A9B459E7D4D7}"/>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94EA52A-F709-4E39-AEA8-1C0E2063C474}"/>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115D516F-23E7-4BA5-905E-60446F066EB7}"/>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E9615886-9B2B-41AF-8159-EC2A8A0A896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BF1314E7-2BFE-4CAF-9C0C-2C6F97D1C623}"/>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A36943E8-5F6F-4DC9-8878-78FB9609E81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F60C81D7-D44D-4A33-A830-AD9052F68E6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3119BDE-A820-47B0-A712-AB32FA97A96E}"/>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3D8E28B-047D-46A6-9902-9801E134C66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19999217-BEC9-4D6D-A7A1-2F631DF0F48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2A46715-B6B3-4161-916C-D71F10A0648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B59B39EA-373B-446D-807C-915257030B5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F4209D4-A268-4A52-A959-F8108AC4E0D6}"/>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3EC867E-C2C5-48CB-B2AD-0FC16039954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B3ACB9C3-F2EC-4F45-A5F1-5B62B1289CA2}"/>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北海道大空町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0E6E836-D674-42E6-AED2-6FD339BB540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942E209B-E779-4997-99A4-AC59F0628025}"/>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28D1535-C7DE-49B0-B6CD-0EA42CF55E4B}"/>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将来負担の主要素である地方債の現在高について、平成２９年度に大型建設事業を行ったため大幅に増加したが、それに充当可能な特定財源があることから将来負担比率には影響してこない。</a:t>
          </a:r>
          <a:endParaRPr lang="ja-JP" altLang="ja-JP" sz="1400">
            <a:effectLst/>
          </a:endParaRPr>
        </a:p>
        <a:p>
          <a:r>
            <a:rPr kumimoji="1" lang="ja-JP" altLang="ja-JP" sz="1100">
              <a:solidFill>
                <a:schemeClr val="dk1"/>
              </a:solidFill>
              <a:effectLst/>
              <a:latin typeface="+mn-lt"/>
              <a:ea typeface="+mn-ea"/>
              <a:cs typeface="+mn-cs"/>
            </a:rPr>
            <a:t>　合併以降、普通交付税の合併算定替の保障期間に中期的な財政推計のもと、普通建設事業費とのバランスを考慮しながら新規地方債発行の抑制と、基金への積み増しが大きな効果をもたらしており、結果として将来負担率は</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％と低い数値</a:t>
          </a:r>
          <a:r>
            <a:rPr kumimoji="1" lang="ja-JP" altLang="ja-JP" sz="1100">
              <a:solidFill>
                <a:schemeClr val="dk1"/>
              </a:solidFill>
              <a:effectLst/>
              <a:latin typeface="+mn-lt"/>
              <a:ea typeface="+mn-ea"/>
              <a:cs typeface="+mn-cs"/>
            </a:rPr>
            <a:t>を維持している。</a:t>
          </a:r>
          <a:endParaRPr lang="ja-JP" altLang="ja-JP" sz="1400">
            <a:effectLst/>
          </a:endParaRPr>
        </a:p>
        <a:p>
          <a:r>
            <a:rPr kumimoji="1" lang="ja-JP" altLang="ja-JP" sz="1100">
              <a:solidFill>
                <a:schemeClr val="dk1"/>
              </a:solidFill>
              <a:effectLst/>
              <a:latin typeface="+mn-lt"/>
              <a:ea typeface="+mn-ea"/>
              <a:cs typeface="+mn-cs"/>
            </a:rPr>
            <a:t>　今後地方交付税の増額を見込むことが難しいことから、財政規模を抑えつつ一般財源支出の縮減に引き続き努めていく。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DB74D9CB-B290-40E3-9FF6-EB2AF372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87D76FEE-1693-4B55-A60F-D0EE42E9E8A8}"/>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40D6043-1F7E-4625-B467-CE323F27340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C985268-A392-4DCF-8154-F4179AE8B458}"/>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FA26AFB-04FC-4D47-AF4E-08895AA90AD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DA7E6D5-E453-4F13-AEE6-096D407108F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78B1666-CA85-4098-8ADF-C5F10B12955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北海道大空町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3D37CB47-DC94-4A34-AD86-EA501ED394A4}"/>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F676961-D239-41D6-A788-97950A91A478}"/>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3D6376B-4519-4D33-B1C5-BB6F1735586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FB4B27CE-6824-417C-B6F8-BAFEE9F4459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物価高騰などによる財源不足に伴い「財政調整基金」を</a:t>
          </a:r>
          <a:r>
            <a:rPr kumimoji="1" lang="en-US" altLang="ja-JP" sz="1100">
              <a:solidFill>
                <a:schemeClr val="dk1"/>
              </a:solidFill>
              <a:effectLst/>
              <a:latin typeface="+mn-lt"/>
              <a:ea typeface="+mn-ea"/>
              <a:cs typeface="+mn-cs"/>
            </a:rPr>
            <a:t>87</a:t>
          </a:r>
          <a:r>
            <a:rPr kumimoji="1" lang="ja-JP" altLang="en-US" sz="1100">
              <a:solidFill>
                <a:schemeClr val="dk1"/>
              </a:solidFill>
              <a:effectLst/>
              <a:latin typeface="+mn-lt"/>
              <a:ea typeface="+mn-ea"/>
              <a:cs typeface="+mn-cs"/>
            </a:rPr>
            <a:t>百万円、大空高等学校交流拠点施設増築工事に伴い「公共施設等整備</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取り崩した</a:t>
          </a:r>
          <a:r>
            <a:rPr kumimoji="1" lang="ja-JP" altLang="ja-JP" sz="1100">
              <a:solidFill>
                <a:schemeClr val="dk1"/>
              </a:solidFill>
              <a:effectLst/>
              <a:latin typeface="+mn-lt"/>
              <a:ea typeface="+mn-ea"/>
              <a:cs typeface="+mn-cs"/>
            </a:rPr>
            <a:t>こと等により基金全体</a:t>
          </a:r>
          <a:r>
            <a:rPr kumimoji="1" lang="ja-JP" altLang="en-US" sz="1100">
              <a:solidFill>
                <a:schemeClr val="dk1"/>
              </a:solidFill>
              <a:effectLst/>
              <a:latin typeface="+mn-lt"/>
              <a:ea typeface="+mn-ea"/>
              <a:cs typeface="+mn-cs"/>
            </a:rPr>
            <a:t>としては</a:t>
          </a:r>
          <a:r>
            <a:rPr kumimoji="1" lang="en-US" altLang="ja-JP" sz="1100">
              <a:solidFill>
                <a:schemeClr val="dk1"/>
              </a:solidFill>
              <a:effectLst/>
              <a:latin typeface="+mn-lt"/>
              <a:ea typeface="+mn-ea"/>
              <a:cs typeface="+mn-cs"/>
            </a:rPr>
            <a:t>236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・財政推計で当分の間財源不足を見込んでいることから、財政調整基金及び特定目的金を取り崩していくため、減少していく見込み。</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CEBDC80A-033D-4D49-8F12-A561B7953E52}"/>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BF466613-B7C4-47B9-A45E-7FD24CF5CA4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D1143CB8-3605-400A-B66D-7FC68625EC6A}"/>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・公共施設等整備基金：公用又は公共用に供する施設等の整備に要する経費及び既設の公共施設等の整備に要する経費</a:t>
          </a:r>
          <a:endParaRPr lang="ja-JP" altLang="ja-JP" sz="1400">
            <a:effectLst/>
          </a:endParaRPr>
        </a:p>
        <a:p>
          <a:r>
            <a:rPr kumimoji="1" lang="ja-JP" altLang="ja-JP" sz="1100">
              <a:solidFill>
                <a:schemeClr val="dk1"/>
              </a:solidFill>
              <a:effectLst/>
              <a:latin typeface="+mn-lt"/>
              <a:ea typeface="+mn-ea"/>
              <a:cs typeface="+mn-cs"/>
            </a:rPr>
            <a:t>　・地域福祉・医療基金：地域における高齢者等の保健福祉の増進並びに医療の確保及び安定化を図るための経費</a:t>
          </a:r>
          <a:endParaRPr lang="ja-JP" altLang="ja-JP" sz="1400">
            <a:effectLst/>
          </a:endParaRPr>
        </a:p>
        <a:p>
          <a:r>
            <a:rPr kumimoji="1" lang="ja-JP" altLang="ja-JP" sz="1100">
              <a:solidFill>
                <a:schemeClr val="dk1"/>
              </a:solidFill>
              <a:effectLst/>
              <a:latin typeface="+mn-lt"/>
              <a:ea typeface="+mn-ea"/>
              <a:cs typeface="+mn-cs"/>
            </a:rPr>
            <a:t>　・網走湖環境改善対策基金：網走湖の環境改善と水産振興に要する経費</a:t>
          </a:r>
          <a:endParaRPr lang="ja-JP" altLang="ja-JP" sz="1400">
            <a:effectLst/>
          </a:endParaRPr>
        </a:p>
        <a:p>
          <a:r>
            <a:rPr kumimoji="1" lang="ja-JP" altLang="ja-JP" sz="1100">
              <a:solidFill>
                <a:schemeClr val="dk1"/>
              </a:solidFill>
              <a:effectLst/>
              <a:latin typeface="+mn-lt"/>
              <a:ea typeface="+mn-ea"/>
              <a:cs typeface="+mn-cs"/>
            </a:rPr>
            <a:t>　・学校教育施設建設基金：学校教育施設の建設に要する経費</a:t>
          </a:r>
          <a:endParaRPr lang="ja-JP" altLang="ja-JP" sz="1400">
            <a:effectLst/>
          </a:endParaRPr>
        </a:p>
        <a:p>
          <a:r>
            <a:rPr kumimoji="1" lang="ja-JP" altLang="ja-JP" sz="1100">
              <a:solidFill>
                <a:schemeClr val="dk1"/>
              </a:solidFill>
              <a:effectLst/>
              <a:latin typeface="+mn-lt"/>
              <a:ea typeface="+mn-ea"/>
              <a:cs typeface="+mn-cs"/>
            </a:rPr>
            <a:t>　・地域振興基金：町民の連携強化又は地域の振興を図るための経費</a:t>
          </a:r>
          <a:endParaRPr lang="ja-JP" altLang="ja-JP" sz="1400">
            <a:effectLst/>
          </a:endParaRPr>
        </a:p>
        <a:p>
          <a:r>
            <a:rPr kumimoji="1" lang="ja-JP" altLang="ja-JP" sz="1100">
              <a:solidFill>
                <a:schemeClr val="dk1"/>
              </a:solidFill>
              <a:effectLst/>
              <a:latin typeface="+mn-lt"/>
              <a:ea typeface="+mn-ea"/>
              <a:cs typeface="+mn-cs"/>
            </a:rPr>
            <a:t>　・子ども未来づくり教育基金：子どもたちが未来に向かって自立・共生し、たくましく生きるための基礎づくりを推進する事業に要する経費</a:t>
          </a:r>
          <a:endParaRPr lang="ja-JP" altLang="ja-JP" sz="1400">
            <a:effectLst/>
          </a:endParaRPr>
        </a:p>
        <a:p>
          <a:r>
            <a:rPr kumimoji="1" lang="ja-JP" altLang="ja-JP" sz="1100">
              <a:solidFill>
                <a:schemeClr val="dk1"/>
              </a:solidFill>
              <a:effectLst/>
              <a:latin typeface="+mn-lt"/>
              <a:ea typeface="+mn-ea"/>
              <a:cs typeface="+mn-cs"/>
            </a:rPr>
            <a:t>　・森林環境譲与税基金：森林施業、人材育成、担い手の確保、木材利用の促進、普及啓発等の森林整備及びその促進に要する経費</a:t>
          </a:r>
          <a:endParaRPr lang="ja-JP" altLang="ja-JP" sz="1400">
            <a:effectLst/>
          </a:endParaRPr>
        </a:p>
        <a:p>
          <a:r>
            <a:rPr kumimoji="1" lang="ja-JP" altLang="ja-JP" sz="1100">
              <a:solidFill>
                <a:schemeClr val="dk1"/>
              </a:solidFill>
              <a:effectLst/>
              <a:latin typeface="+mn-lt"/>
              <a:ea typeface="+mn-ea"/>
              <a:cs typeface="+mn-cs"/>
            </a:rPr>
            <a:t>　・女満別空港活性化基金：女満別空港の利用拡大及び活性化を図り、地域振興に資する事業に要する経費</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・公共施設等整備基金：公共施設の改修等に活用するため、</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百万円を取り崩したため。</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・地域振興基金：地域振興に関する事業に活用するため、</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百万円を取り崩したため。</a:t>
          </a:r>
          <a:endParaRPr lang="ja-JP" altLang="ja-JP" sz="1400">
            <a:effectLst/>
          </a:endParaRPr>
        </a:p>
        <a:p>
          <a:r>
            <a:rPr kumimoji="1" lang="ja-JP" altLang="ja-JP" sz="1100">
              <a:solidFill>
                <a:schemeClr val="dk1"/>
              </a:solidFill>
              <a:effectLst/>
              <a:latin typeface="+mn-lt"/>
              <a:ea typeface="+mn-ea"/>
              <a:cs typeface="+mn-cs"/>
            </a:rPr>
            <a:t>　・地域福祉・医療基金：今後、病院建物等の修繕等に活用するため</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百万円を積立したため。</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子ども未来づくり教育基金：</a:t>
          </a:r>
          <a:r>
            <a:rPr kumimoji="1" lang="ja-JP" altLang="en-US" sz="1100">
              <a:solidFill>
                <a:schemeClr val="dk1"/>
              </a:solidFill>
              <a:effectLst/>
              <a:latin typeface="+mn-lt"/>
              <a:ea typeface="+mn-ea"/>
              <a:cs typeface="+mn-cs"/>
            </a:rPr>
            <a:t>子ども子育て施策等に活用するため、</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百万円を取り崩したため</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・財政推計で当分の間財源不足を見込んでいることから、公共施設等整備基金、地域振興基金、子ども未来づくり教育基金等中長期的に取り崩していく予定。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DE9786A-37B3-4B25-B513-323F319E237E}"/>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AAD37CF-5A08-427A-9826-D452CBC1395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4E69976-5501-48C4-8377-C59B30DD299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物価高騰などの影響により、財源不足となり、基金を取り崩したことから減少した</a:t>
          </a:r>
          <a:r>
            <a:rPr kumimoji="1" lang="ja-JP" altLang="ja-JP" sz="1100">
              <a:solidFill>
                <a:schemeClr val="dk1"/>
              </a:solidFill>
              <a:effectLst/>
              <a:latin typeface="+mn-lt"/>
              <a:ea typeface="+mn-ea"/>
              <a:cs typeface="+mn-cs"/>
            </a:rPr>
            <a:t>。</a:t>
          </a:r>
          <a:endParaRPr lang="en-US" altLang="ja-JP" sz="1400">
            <a:effectLst/>
          </a:endParaRPr>
        </a:p>
        <a:p>
          <a:r>
            <a:rPr kumimoji="1" lang="ja-JP" altLang="en-US" sz="1400">
              <a:solidFill>
                <a:schemeClr val="dk1"/>
              </a:solidFill>
              <a:effectLst/>
              <a:latin typeface="+mn-lt"/>
              <a:ea typeface="+mn-ea"/>
              <a:cs typeface="+mn-cs"/>
            </a:rPr>
            <a:t>　</a:t>
          </a:r>
          <a:endParaRPr kumimoji="1" lang="en-US" altLang="ja-JP" sz="14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・財政推計で当分の間財源不足を見込んでいることから、財政調整基金を取り崩していくため、減少していく見込み。</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8BEF4D3-B7FF-423F-B079-4473071461D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B26D0D6-4059-452F-99E7-42250813220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6FE2C89-0738-4EA2-AA46-A1B546B1A0DB}"/>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・増減なし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・繰上償還等がない限り取り崩す予定はない。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C148F12-D13D-4BED-8F55-15853DB1A5B2}"/>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町では、平成２９年に策定した公共施設等総合管理計画において、保有施設量の４％削減を目標に掲げ、施設の統廃合、複合化などにより再編を進めていることに加え、老朽化した施設の改修を進めている。有形固定資産減価償却率については、上昇傾向にあるものの類似団体平均と比較すると、償却率は低く、これまでの取組の効果が表れていると考え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101691</xdr:rowOff>
    </xdr:from>
    <xdr:to>
      <xdr:col>23</xdr:col>
      <xdr:colOff>136525</xdr:colOff>
      <xdr:row>27</xdr:row>
      <xdr:rowOff>31841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3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16618</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24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52342</xdr:rowOff>
    </xdr:from>
    <xdr:to>
      <xdr:col>19</xdr:col>
      <xdr:colOff>187325</xdr:colOff>
      <xdr:row>26</xdr:row>
      <xdr:rowOff>153942</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28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103142</xdr:rowOff>
    </xdr:from>
    <xdr:to>
      <xdr:col>23</xdr:col>
      <xdr:colOff>85725</xdr:colOff>
      <xdr:row>26</xdr:row>
      <xdr:rowOff>152491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332367"/>
          <a:ext cx="7112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18415</xdr:rowOff>
    </xdr:from>
    <xdr:to>
      <xdr:col>15</xdr:col>
      <xdr:colOff>187325</xdr:colOff>
      <xdr:row>26</xdr:row>
      <xdr:rowOff>120015</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2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69215</xdr:rowOff>
    </xdr:from>
    <xdr:to>
      <xdr:col>19</xdr:col>
      <xdr:colOff>136525</xdr:colOff>
      <xdr:row>26</xdr:row>
      <xdr:rowOff>103142</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298440"/>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40005</xdr:rowOff>
    </xdr:from>
    <xdr:to>
      <xdr:col>11</xdr:col>
      <xdr:colOff>187325</xdr:colOff>
      <xdr:row>26</xdr:row>
      <xdr:rowOff>141605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26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69215</xdr:rowOff>
    </xdr:from>
    <xdr:to>
      <xdr:col>15</xdr:col>
      <xdr:colOff>136525</xdr:colOff>
      <xdr:row>26</xdr:row>
      <xdr:rowOff>90805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2527300" y="529844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146685</xdr:rowOff>
    </xdr:from>
    <xdr:to>
      <xdr:col>7</xdr:col>
      <xdr:colOff>187325</xdr:colOff>
      <xdr:row>26</xdr:row>
      <xdr:rowOff>76835</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2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26035</xdr:rowOff>
    </xdr:from>
    <xdr:to>
      <xdr:col>11</xdr:col>
      <xdr:colOff>136525</xdr:colOff>
      <xdr:row>26</xdr:row>
      <xdr:rowOff>90805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5255260"/>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24</xdr:row>
      <xdr:rowOff>170469</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05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136542</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02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158132</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04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93362</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497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償還額を上回る地方債の発行を行わない方針であり、公債費の縮減に努めた結果債務償還比率は減少傾向ではあったが、令和４・５年度に役場庁舎大規模改修を行ったことなどから将来負担額が増加した。債務償還比率が、類似団体と比較し高くなっている要因は、公債費であるため、引き続き公債費の縮減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0" name="債務償還比率最小値テキスト">
          <a:extLst>
            <a:ext uri="{FF2B5EF4-FFF2-40B4-BE49-F238E27FC236}">
              <a16:creationId xmlns:a16="http://schemas.microsoft.com/office/drawing/2014/main" id="{00000000-0008-0000-0000-00008C000000}"/>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0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4" name="債務償還比率平均値テキスト">
          <a:extLst>
            <a:ext uri="{FF2B5EF4-FFF2-40B4-BE49-F238E27FC236}">
              <a16:creationId xmlns:a16="http://schemas.microsoft.com/office/drawing/2014/main" id="{00000000-0008-0000-0000-000090000000}"/>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399</xdr:rowOff>
    </xdr:from>
    <xdr:to>
      <xdr:col>76</xdr:col>
      <xdr:colOff>73025</xdr:colOff>
      <xdr:row>31</xdr:row>
      <xdr:rowOff>101999</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744700" y="608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150276</xdr:rowOff>
    </xdr:from>
    <xdr:ext cx="469744" cy="259045"/>
    <xdr:sp macro="" textlink="">
      <xdr:nvSpPr>
        <xdr:cNvPr id="156" name="債務償還比率該当値テキスト">
          <a:extLst>
            <a:ext uri="{FF2B5EF4-FFF2-40B4-BE49-F238E27FC236}">
              <a16:creationId xmlns:a16="http://schemas.microsoft.com/office/drawing/2014/main" id="{00000000-0008-0000-0000-00009C000000}"/>
            </a:ext>
          </a:extLst>
        </xdr:cNvPr>
        <xdr:cNvSpPr txBox="1"/>
      </xdr:nvSpPr>
      <xdr:spPr>
        <a:xfrm>
          <a:off x="14846300" y="606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84755</xdr:rowOff>
    </xdr:from>
    <xdr:to>
      <xdr:col>72</xdr:col>
      <xdr:colOff>123825</xdr:colOff>
      <xdr:row>32</xdr:row>
      <xdr:rowOff>14905</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033500" y="617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51199</xdr:rowOff>
    </xdr:from>
    <xdr:to>
      <xdr:col>76</xdr:col>
      <xdr:colOff>22225</xdr:colOff>
      <xdr:row>31</xdr:row>
      <xdr:rowOff>135555</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4084300" y="6137674"/>
          <a:ext cx="711200" cy="8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127435</xdr:rowOff>
    </xdr:from>
    <xdr:to>
      <xdr:col>68</xdr:col>
      <xdr:colOff>123825</xdr:colOff>
      <xdr:row>31</xdr:row>
      <xdr:rowOff>57585</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3271500" y="604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6785</xdr:rowOff>
    </xdr:from>
    <xdr:to>
      <xdr:col>72</xdr:col>
      <xdr:colOff>73025</xdr:colOff>
      <xdr:row>31</xdr:row>
      <xdr:rowOff>135555</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3322300" y="6093260"/>
          <a:ext cx="762000" cy="12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46936</xdr:rowOff>
    </xdr:from>
    <xdr:to>
      <xdr:col>64</xdr:col>
      <xdr:colOff>123825</xdr:colOff>
      <xdr:row>30</xdr:row>
      <xdr:rowOff>148536</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2509500" y="596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97736</xdr:rowOff>
    </xdr:from>
    <xdr:to>
      <xdr:col>68</xdr:col>
      <xdr:colOff>73025</xdr:colOff>
      <xdr:row>31</xdr:row>
      <xdr:rowOff>6785</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a:off x="12560300" y="6012761"/>
          <a:ext cx="762000" cy="8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165526</xdr:rowOff>
    </xdr:from>
    <xdr:to>
      <xdr:col>60</xdr:col>
      <xdr:colOff>123825</xdr:colOff>
      <xdr:row>31</xdr:row>
      <xdr:rowOff>95676</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1747500" y="608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97736</xdr:rowOff>
    </xdr:from>
    <xdr:to>
      <xdr:col>64</xdr:col>
      <xdr:colOff>73025</xdr:colOff>
      <xdr:row>31</xdr:row>
      <xdr:rowOff>44876</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flipV="1">
          <a:off x="11798300" y="6012761"/>
          <a:ext cx="762000" cy="11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5" name="n_1aveValue債務償還比率">
          <a:extLst>
            <a:ext uri="{FF2B5EF4-FFF2-40B4-BE49-F238E27FC236}">
              <a16:creationId xmlns:a16="http://schemas.microsoft.com/office/drawing/2014/main" id="{00000000-0008-0000-0000-0000A5000000}"/>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6" name="n_2aveValue債務償還比率">
          <a:extLst>
            <a:ext uri="{FF2B5EF4-FFF2-40B4-BE49-F238E27FC236}">
              <a16:creationId xmlns:a16="http://schemas.microsoft.com/office/drawing/2014/main" id="{00000000-0008-0000-0000-0000A6000000}"/>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7" name="n_3aveValue債務償還比率">
          <a:extLst>
            <a:ext uri="{FF2B5EF4-FFF2-40B4-BE49-F238E27FC236}">
              <a16:creationId xmlns:a16="http://schemas.microsoft.com/office/drawing/2014/main" id="{00000000-0008-0000-0000-0000A7000000}"/>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8" name="n_4aveValue債務償還比率">
          <a:extLst>
            <a:ext uri="{FF2B5EF4-FFF2-40B4-BE49-F238E27FC236}">
              <a16:creationId xmlns:a16="http://schemas.microsoft.com/office/drawing/2014/main" id="{00000000-0008-0000-0000-0000A8000000}"/>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6032</xdr:rowOff>
    </xdr:from>
    <xdr:ext cx="469744" cy="259045"/>
    <xdr:sp macro="" textlink="">
      <xdr:nvSpPr>
        <xdr:cNvPr id="169" name="n_1mainValue債務償還比率">
          <a:extLst>
            <a:ext uri="{FF2B5EF4-FFF2-40B4-BE49-F238E27FC236}">
              <a16:creationId xmlns:a16="http://schemas.microsoft.com/office/drawing/2014/main" id="{00000000-0008-0000-0000-0000A9000000}"/>
            </a:ext>
          </a:extLst>
        </xdr:cNvPr>
        <xdr:cNvSpPr txBox="1"/>
      </xdr:nvSpPr>
      <xdr:spPr>
        <a:xfrm>
          <a:off x="13836727" y="626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48712</xdr:rowOff>
    </xdr:from>
    <xdr:ext cx="469744" cy="259045"/>
    <xdr:sp macro="" textlink="">
      <xdr:nvSpPr>
        <xdr:cNvPr id="170" name="n_2mainValue債務償還比率">
          <a:extLst>
            <a:ext uri="{FF2B5EF4-FFF2-40B4-BE49-F238E27FC236}">
              <a16:creationId xmlns:a16="http://schemas.microsoft.com/office/drawing/2014/main" id="{00000000-0008-0000-0000-0000AA000000}"/>
            </a:ext>
          </a:extLst>
        </xdr:cNvPr>
        <xdr:cNvSpPr txBox="1"/>
      </xdr:nvSpPr>
      <xdr:spPr>
        <a:xfrm>
          <a:off x="13087427" y="613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139663</xdr:rowOff>
    </xdr:from>
    <xdr:ext cx="469744" cy="259045"/>
    <xdr:sp macro="" textlink="">
      <xdr:nvSpPr>
        <xdr:cNvPr id="171" name="n_3mainValue債務償還比率">
          <a:extLst>
            <a:ext uri="{FF2B5EF4-FFF2-40B4-BE49-F238E27FC236}">
              <a16:creationId xmlns:a16="http://schemas.microsoft.com/office/drawing/2014/main" id="{00000000-0008-0000-0000-0000AB000000}"/>
            </a:ext>
          </a:extLst>
        </xdr:cNvPr>
        <xdr:cNvSpPr txBox="1"/>
      </xdr:nvSpPr>
      <xdr:spPr>
        <a:xfrm>
          <a:off x="12325427" y="605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86803</xdr:rowOff>
    </xdr:from>
    <xdr:ext cx="469744" cy="259045"/>
    <xdr:sp macro="" textlink="">
      <xdr:nvSpPr>
        <xdr:cNvPr id="172" name="n_4mainValue債務償還比率">
          <a:extLst>
            <a:ext uri="{FF2B5EF4-FFF2-40B4-BE49-F238E27FC236}">
              <a16:creationId xmlns:a16="http://schemas.microsoft.com/office/drawing/2014/main" id="{00000000-0008-0000-0000-0000AC000000}"/>
            </a:ext>
          </a:extLst>
        </xdr:cNvPr>
        <xdr:cNvSpPr txBox="1"/>
      </xdr:nvSpPr>
      <xdr:spPr>
        <a:xfrm>
          <a:off x="11563427" y="617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0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0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95902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25400</xdr:rowOff>
    </xdr:from>
    <xdr:to>
      <xdr:col>20</xdr:col>
      <xdr:colOff>38100</xdr:colOff>
      <xdr:row>37</xdr:row>
      <xdr:rowOff>127000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76200</xdr:rowOff>
    </xdr:from>
    <xdr:to>
      <xdr:col>24</xdr:col>
      <xdr:colOff>63500</xdr:colOff>
      <xdr:row>37</xdr:row>
      <xdr:rowOff>123825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1985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28575</xdr:rowOff>
    </xdr:from>
    <xdr:to>
      <xdr:col>19</xdr:col>
      <xdr:colOff>177800</xdr:colOff>
      <xdr:row>37</xdr:row>
      <xdr:rowOff>76200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72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28575</xdr:rowOff>
    </xdr:from>
    <xdr:to>
      <xdr:col>15</xdr:col>
      <xdr:colOff>50800</xdr:colOff>
      <xdr:row>37</xdr:row>
      <xdr:rowOff>59055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3722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10160</xdr:rowOff>
    </xdr:from>
    <xdr:to>
      <xdr:col>6</xdr:col>
      <xdr:colOff>38100</xdr:colOff>
      <xdr:row>37</xdr:row>
      <xdr:rowOff>111760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59055</xdr:rowOff>
    </xdr:from>
    <xdr:to>
      <xdr:col>10</xdr:col>
      <xdr:colOff>114300</xdr:colOff>
      <xdr:row>37</xdr:row>
      <xdr:rowOff>60960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64027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143527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95902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128287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705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35206</xdr:rowOff>
    </xdr:from>
    <xdr:to>
      <xdr:col>55</xdr:col>
      <xdr:colOff>50800</xdr:colOff>
      <xdr:row>41</xdr:row>
      <xdr:rowOff>136806</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6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166033</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85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38657</xdr:rowOff>
    </xdr:from>
    <xdr:to>
      <xdr:col>50</xdr:col>
      <xdr:colOff>165100</xdr:colOff>
      <xdr:row>41</xdr:row>
      <xdr:rowOff>140257</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6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86006</xdr:rowOff>
    </xdr:from>
    <xdr:to>
      <xdr:col>55</xdr:col>
      <xdr:colOff>0</xdr:colOff>
      <xdr:row>41</xdr:row>
      <xdr:rowOff>89457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15456"/>
          <a:ext cx="838200" cy="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41228</xdr:rowOff>
    </xdr:from>
    <xdr:to>
      <xdr:col>46</xdr:col>
      <xdr:colOff>38100</xdr:colOff>
      <xdr:row>41</xdr:row>
      <xdr:rowOff>142828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7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89457</xdr:rowOff>
    </xdr:from>
    <xdr:to>
      <xdr:col>50</xdr:col>
      <xdr:colOff>114300</xdr:colOff>
      <xdr:row>41</xdr:row>
      <xdr:rowOff>92028</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18907"/>
          <a:ext cx="889000" cy="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42464</xdr:rowOff>
    </xdr:from>
    <xdr:to>
      <xdr:col>41</xdr:col>
      <xdr:colOff>101600</xdr:colOff>
      <xdr:row>41</xdr:row>
      <xdr:rowOff>144064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92028</xdr:rowOff>
    </xdr:from>
    <xdr:to>
      <xdr:col>45</xdr:col>
      <xdr:colOff>177800</xdr:colOff>
      <xdr:row>41</xdr:row>
      <xdr:rowOff>93264</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21478"/>
          <a:ext cx="889000" cy="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44468</xdr:rowOff>
    </xdr:from>
    <xdr:to>
      <xdr:col>36</xdr:col>
      <xdr:colOff>165100</xdr:colOff>
      <xdr:row>41</xdr:row>
      <xdr:rowOff>146068</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7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93264</xdr:rowOff>
    </xdr:from>
    <xdr:to>
      <xdr:col>41</xdr:col>
      <xdr:colOff>50800</xdr:colOff>
      <xdr:row>41</xdr:row>
      <xdr:rowOff>95268</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22714"/>
          <a:ext cx="889000" cy="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717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718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717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156784</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84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159355</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84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160591</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8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162595</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84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xdr:rowOff>
    </xdr:from>
    <xdr:to>
      <xdr:col>24</xdr:col>
      <xdr:colOff>114300</xdr:colOff>
      <xdr:row>60</xdr:row>
      <xdr:rowOff>114481</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2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35758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15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164737</xdr:rowOff>
    </xdr:from>
    <xdr:to>
      <xdr:col>20</xdr:col>
      <xdr:colOff>38100</xdr:colOff>
      <xdr:row>60</xdr:row>
      <xdr:rowOff>94887</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44087</xdr:rowOff>
    </xdr:from>
    <xdr:to>
      <xdr:col>24</xdr:col>
      <xdr:colOff>63500</xdr:colOff>
      <xdr:row>60</xdr:row>
      <xdr:rowOff>63681</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33108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140244</xdr:rowOff>
    </xdr:from>
    <xdr:to>
      <xdr:col>15</xdr:col>
      <xdr:colOff>101600</xdr:colOff>
      <xdr:row>60</xdr:row>
      <xdr:rowOff>70394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19594</xdr:rowOff>
    </xdr:from>
    <xdr:to>
      <xdr:col>19</xdr:col>
      <xdr:colOff>177800</xdr:colOff>
      <xdr:row>60</xdr:row>
      <xdr:rowOff>44087</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3065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114119</xdr:rowOff>
    </xdr:from>
    <xdr:to>
      <xdr:col>10</xdr:col>
      <xdr:colOff>165100</xdr:colOff>
      <xdr:row>60</xdr:row>
      <xdr:rowOff>44269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164919</xdr:rowOff>
    </xdr:from>
    <xdr:to>
      <xdr:col>15</xdr:col>
      <xdr:colOff>50800</xdr:colOff>
      <xdr:row>60</xdr:row>
      <xdr:rowOff>19594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2804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89626</xdr:rowOff>
    </xdr:from>
    <xdr:to>
      <xdr:col>6</xdr:col>
      <xdr:colOff>38100</xdr:colOff>
      <xdr:row>60</xdr:row>
      <xdr:rowOff>19776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140426</xdr:rowOff>
    </xdr:from>
    <xdr:to>
      <xdr:col>10</xdr:col>
      <xdr:colOff>114300</xdr:colOff>
      <xdr:row>59</xdr:row>
      <xdr:rowOff>164919</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2559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111414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86921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60796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36303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48211</xdr:rowOff>
    </xdr:from>
    <xdr:to>
      <xdr:col>55</xdr:col>
      <xdr:colOff>50800</xdr:colOff>
      <xdr:row>59</xdr:row>
      <xdr:rowOff>149811</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16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71088</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0151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77968</xdr:rowOff>
    </xdr:from>
    <xdr:to>
      <xdr:col>50</xdr:col>
      <xdr:colOff>165100</xdr:colOff>
      <xdr:row>60</xdr:row>
      <xdr:rowOff>8118</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19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99011</xdr:rowOff>
    </xdr:from>
    <xdr:to>
      <xdr:col>55</xdr:col>
      <xdr:colOff>0</xdr:colOff>
      <xdr:row>59</xdr:row>
      <xdr:rowOff>128768</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214561"/>
          <a:ext cx="838200" cy="2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98233</xdr:rowOff>
    </xdr:from>
    <xdr:to>
      <xdr:col>46</xdr:col>
      <xdr:colOff>38100</xdr:colOff>
      <xdr:row>60</xdr:row>
      <xdr:rowOff>28383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21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128768</xdr:rowOff>
    </xdr:from>
    <xdr:to>
      <xdr:col>50</xdr:col>
      <xdr:colOff>114300</xdr:colOff>
      <xdr:row>59</xdr:row>
      <xdr:rowOff>149033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244318"/>
          <a:ext cx="889000" cy="2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106877</xdr:rowOff>
    </xdr:from>
    <xdr:to>
      <xdr:col>41</xdr:col>
      <xdr:colOff>101600</xdr:colOff>
      <xdr:row>60</xdr:row>
      <xdr:rowOff>37027</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2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149033</xdr:rowOff>
    </xdr:from>
    <xdr:to>
      <xdr:col>45</xdr:col>
      <xdr:colOff>177800</xdr:colOff>
      <xdr:row>59</xdr:row>
      <xdr:rowOff>157677</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264583"/>
          <a:ext cx="889000" cy="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122224</xdr:rowOff>
    </xdr:from>
    <xdr:to>
      <xdr:col>36</xdr:col>
      <xdr:colOff>165100</xdr:colOff>
      <xdr:row>60</xdr:row>
      <xdr:rowOff>52374</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23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157677</xdr:rowOff>
    </xdr:from>
    <xdr:to>
      <xdr:col>41</xdr:col>
      <xdr:colOff>50800</xdr:colOff>
      <xdr:row>60</xdr:row>
      <xdr:rowOff>1574</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273227"/>
          <a:ext cx="889000" cy="15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24645</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281505" y="9968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44910</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05205" y="9989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53554</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16205" y="9997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68901</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27205" y="100130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20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124477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01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63500</xdr:rowOff>
    </xdr:from>
    <xdr:to>
      <xdr:col>20</xdr:col>
      <xdr:colOff>38100</xdr:colOff>
      <xdr:row>82</xdr:row>
      <xdr:rowOff>165100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114300</xdr:rowOff>
    </xdr:from>
    <xdr:to>
      <xdr:col>24</xdr:col>
      <xdr:colOff>63500</xdr:colOff>
      <xdr:row>82</xdr:row>
      <xdr:rowOff>152400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173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23495</xdr:rowOff>
    </xdr:from>
    <xdr:to>
      <xdr:col>15</xdr:col>
      <xdr:colOff>101600</xdr:colOff>
      <xdr:row>82</xdr:row>
      <xdr:rowOff>125095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74295</xdr:rowOff>
    </xdr:from>
    <xdr:to>
      <xdr:col>19</xdr:col>
      <xdr:colOff>177800</xdr:colOff>
      <xdr:row>82</xdr:row>
      <xdr:rowOff>114300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1331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156845</xdr:rowOff>
    </xdr:from>
    <xdr:to>
      <xdr:col>10</xdr:col>
      <xdr:colOff>165100</xdr:colOff>
      <xdr:row>82</xdr:row>
      <xdr:rowOff>86995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36195</xdr:rowOff>
    </xdr:from>
    <xdr:to>
      <xdr:col>15</xdr:col>
      <xdr:colOff>50800</xdr:colOff>
      <xdr:row>82</xdr:row>
      <xdr:rowOff>74295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0950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124461</xdr:rowOff>
    </xdr:from>
    <xdr:to>
      <xdr:col>6</xdr:col>
      <xdr:colOff>38100</xdr:colOff>
      <xdr:row>82</xdr:row>
      <xdr:rowOff>54611</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3811</xdr:rowOff>
    </xdr:from>
    <xdr:to>
      <xdr:col>10</xdr:col>
      <xdr:colOff>114300</xdr:colOff>
      <xdr:row>82</xdr:row>
      <xdr:rowOff>36195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0627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53357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169563</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10177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103522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15246</xdr:rowOff>
    </xdr:from>
    <xdr:to>
      <xdr:col>55</xdr:col>
      <xdr:colOff>50800</xdr:colOff>
      <xdr:row>83</xdr:row>
      <xdr:rowOff>116846</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24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38123</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097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25648</xdr:rowOff>
    </xdr:from>
    <xdr:to>
      <xdr:col>50</xdr:col>
      <xdr:colOff>165100</xdr:colOff>
      <xdr:row>83</xdr:row>
      <xdr:rowOff>127248</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2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66046</xdr:rowOff>
    </xdr:from>
    <xdr:to>
      <xdr:col>55</xdr:col>
      <xdr:colOff>0</xdr:colOff>
      <xdr:row>83</xdr:row>
      <xdr:rowOff>76448</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296396"/>
          <a:ext cx="8382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33877</xdr:rowOff>
    </xdr:from>
    <xdr:to>
      <xdr:col>46</xdr:col>
      <xdr:colOff>38100</xdr:colOff>
      <xdr:row>83</xdr:row>
      <xdr:rowOff>135477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26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76448</xdr:rowOff>
    </xdr:from>
    <xdr:to>
      <xdr:col>50</xdr:col>
      <xdr:colOff>114300</xdr:colOff>
      <xdr:row>83</xdr:row>
      <xdr:rowOff>84677</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306798"/>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37592</xdr:rowOff>
    </xdr:from>
    <xdr:to>
      <xdr:col>41</xdr:col>
      <xdr:colOff>101600</xdr:colOff>
      <xdr:row>83</xdr:row>
      <xdr:rowOff>139192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2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84677</xdr:rowOff>
    </xdr:from>
    <xdr:to>
      <xdr:col>45</xdr:col>
      <xdr:colOff>177800</xdr:colOff>
      <xdr:row>83</xdr:row>
      <xdr:rowOff>88392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315027"/>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47137</xdr:rowOff>
    </xdr:from>
    <xdr:to>
      <xdr:col>36</xdr:col>
      <xdr:colOff>165100</xdr:colOff>
      <xdr:row>83</xdr:row>
      <xdr:rowOff>148737</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27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88392</xdr:rowOff>
    </xdr:from>
    <xdr:to>
      <xdr:col>41</xdr:col>
      <xdr:colOff>50800</xdr:colOff>
      <xdr:row>83</xdr:row>
      <xdr:rowOff>97937</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318742"/>
          <a:ext cx="889000" cy="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143775</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03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152004</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03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155719</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165264</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05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40</xdr:row>
      <xdr:rowOff>97790</xdr:rowOff>
    </xdr:from>
    <xdr:to>
      <xdr:col>67</xdr:col>
      <xdr:colOff>101600</xdr:colOff>
      <xdr:row>41</xdr:row>
      <xdr:rowOff>27940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2763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48277</xdr:rowOff>
    </xdr:from>
    <xdr:ext cx="405111" cy="259045"/>
    <xdr:sp macro="" textlink="">
      <xdr:nvSpPr>
        <xdr:cNvPr id="432" name="n_1aveValue【認定こども園・幼稚園・保育所】&#10;有形固定資産減価償却率">
          <a:extLst>
            <a:ext uri="{FF2B5EF4-FFF2-40B4-BE49-F238E27FC236}">
              <a16:creationId xmlns:a16="http://schemas.microsoft.com/office/drawing/2014/main" id="{00000000-0008-0000-0100-0000B001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33" name="n_2aveValue【認定こども園・幼稚園・保育所】&#10;有形固定資産減価償却率">
          <a:extLst>
            <a:ext uri="{FF2B5EF4-FFF2-40B4-BE49-F238E27FC236}">
              <a16:creationId xmlns:a16="http://schemas.microsoft.com/office/drawing/2014/main" id="{00000000-0008-0000-0100-0000B1010000}"/>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34" name="n_3aveValue【認定こども園・幼稚園・保育所】&#10;有形固定資産減価償却率">
          <a:extLst>
            <a:ext uri="{FF2B5EF4-FFF2-40B4-BE49-F238E27FC236}">
              <a16:creationId xmlns:a16="http://schemas.microsoft.com/office/drawing/2014/main" id="{00000000-0008-0000-0100-0000B2010000}"/>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35" name="n_4aveValue【認定こども園・幼稚園・保育所】&#10;有形固定資産減価償却率">
          <a:extLst>
            <a:ext uri="{FF2B5EF4-FFF2-40B4-BE49-F238E27FC236}">
              <a16:creationId xmlns:a16="http://schemas.microsoft.com/office/drawing/2014/main" id="{00000000-0008-0000-0100-0000B3010000}"/>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19067</xdr:rowOff>
    </xdr:from>
    <xdr:ext cx="405111" cy="259045"/>
    <xdr:sp macro="" textlink="">
      <xdr:nvSpPr>
        <xdr:cNvPr id="436" name="n_4mainValue【認定こども園・幼稚園・保育所】&#10;有形固定資産減価償却率">
          <a:extLst>
            <a:ext uri="{FF2B5EF4-FFF2-40B4-BE49-F238E27FC236}">
              <a16:creationId xmlns:a16="http://schemas.microsoft.com/office/drawing/2014/main" id="{00000000-0008-0000-0100-0000B4010000}"/>
            </a:ext>
          </a:extLst>
        </xdr:cNvPr>
        <xdr:cNvSpPr txBox="1"/>
      </xdr:nvSpPr>
      <xdr:spPr>
        <a:xfrm>
          <a:off x="12611744" y="704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00000000-0008-0000-0100-0000B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00000000-0008-0000-0100-0000B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00000000-0008-0000-0100-0000C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61" name="【認定こども園・幼稚園・保育所】&#10;一人当たり面積最小値テキスト">
          <a:extLst>
            <a:ext uri="{FF2B5EF4-FFF2-40B4-BE49-F238E27FC236}">
              <a16:creationId xmlns:a16="http://schemas.microsoft.com/office/drawing/2014/main" id="{00000000-0008-0000-0100-0000CD010000}"/>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63" name="【認定こども園・幼稚園・保育所】&#10;一人当たり面積最大値テキスト">
          <a:extLst>
            <a:ext uri="{FF2B5EF4-FFF2-40B4-BE49-F238E27FC236}">
              <a16:creationId xmlns:a16="http://schemas.microsoft.com/office/drawing/2014/main" id="{00000000-0008-0000-0100-0000CF010000}"/>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65" name="【認定こども園・幼稚園・保育所】&#10;一人当たり面積平均値テキスト">
          <a:extLst>
            <a:ext uri="{FF2B5EF4-FFF2-40B4-BE49-F238E27FC236}">
              <a16:creationId xmlns:a16="http://schemas.microsoft.com/office/drawing/2014/main" id="{00000000-0008-0000-0100-0000D1010000}"/>
            </a:ext>
          </a:extLst>
        </xdr:cNvPr>
        <xdr:cNvSpPr txBox="1"/>
      </xdr:nvSpPr>
      <xdr:spPr>
        <a:xfrm>
          <a:off x="22199600" y="6892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34544</xdr:rowOff>
    </xdr:from>
    <xdr:to>
      <xdr:col>98</xdr:col>
      <xdr:colOff>38100</xdr:colOff>
      <xdr:row>40</xdr:row>
      <xdr:rowOff>136144</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8605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39</xdr:row>
      <xdr:rowOff>8653</xdr:rowOff>
    </xdr:from>
    <xdr:ext cx="469744" cy="259045"/>
    <xdr:sp macro="" textlink="">
      <xdr:nvSpPr>
        <xdr:cNvPr id="477" name="n_1aveValue【認定こども園・幼稚園・保育所】&#10;一人当たり面積">
          <a:extLst>
            <a:ext uri="{FF2B5EF4-FFF2-40B4-BE49-F238E27FC236}">
              <a16:creationId xmlns:a16="http://schemas.microsoft.com/office/drawing/2014/main" id="{00000000-0008-0000-0100-0000DD010000}"/>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78" name="n_2aveValue【認定こども園・幼稚園・保育所】&#10;一人当たり面積">
          <a:extLst>
            <a:ext uri="{FF2B5EF4-FFF2-40B4-BE49-F238E27FC236}">
              <a16:creationId xmlns:a16="http://schemas.microsoft.com/office/drawing/2014/main" id="{00000000-0008-0000-0100-0000DE010000}"/>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479" name="n_3aveValue【認定こども園・幼稚園・保育所】&#10;一人当たり面積">
          <a:extLst>
            <a:ext uri="{FF2B5EF4-FFF2-40B4-BE49-F238E27FC236}">
              <a16:creationId xmlns:a16="http://schemas.microsoft.com/office/drawing/2014/main" id="{00000000-0008-0000-0100-0000DF010000}"/>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480" name="n_4aveValue【認定こども園・幼稚園・保育所】&#10;一人当たり面積">
          <a:extLst>
            <a:ext uri="{FF2B5EF4-FFF2-40B4-BE49-F238E27FC236}">
              <a16:creationId xmlns:a16="http://schemas.microsoft.com/office/drawing/2014/main" id="{00000000-0008-0000-0100-0000E0010000}"/>
            </a:ext>
          </a:extLst>
        </xdr:cNvPr>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152671</xdr:rowOff>
    </xdr:from>
    <xdr:ext cx="469744" cy="259045"/>
    <xdr:sp macro="" textlink="">
      <xdr:nvSpPr>
        <xdr:cNvPr id="481" name="n_4mainValue【認定こども園・幼稚園・保育所】&#10;一人当たり面積">
          <a:extLst>
            <a:ext uri="{FF2B5EF4-FFF2-40B4-BE49-F238E27FC236}">
              <a16:creationId xmlns:a16="http://schemas.microsoft.com/office/drawing/2014/main" id="{00000000-0008-0000-0100-0000E1010000}"/>
            </a:ext>
          </a:extLst>
        </xdr:cNvPr>
        <xdr:cNvSpPr txBox="1"/>
      </xdr:nvSpPr>
      <xdr:spPr>
        <a:xfrm>
          <a:off x="18421427" y="666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00000000-0008-0000-0100-0000E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00000000-0008-0000-0100-0000E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00000000-0008-0000-0100-0000E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00000000-0008-0000-0100-0000E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00000000-0008-0000-0100-0000E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00000000-0008-0000-0100-0000F4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00000000-0008-0000-0100-0000F9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07" name="【学校施設】&#10;有形固定資産減価償却率最小値テキスト">
          <a:extLst>
            <a:ext uri="{FF2B5EF4-FFF2-40B4-BE49-F238E27FC236}">
              <a16:creationId xmlns:a16="http://schemas.microsoft.com/office/drawing/2014/main" id="{00000000-0008-0000-0100-0000FB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00000000-0008-0000-0100-0000FD010000}"/>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00000000-0008-0000-0100-0000FF010000}"/>
            </a:ext>
          </a:extLst>
        </xdr:cNvPr>
        <xdr:cNvSpPr txBox="1"/>
      </xdr:nvSpPr>
      <xdr:spPr>
        <a:xfrm>
          <a:off x="16357600" y="10325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12" name="フローチャート: 判断 511">
          <a:extLst>
            <a:ext uri="{FF2B5EF4-FFF2-40B4-BE49-F238E27FC236}">
              <a16:creationId xmlns:a16="http://schemas.microsoft.com/office/drawing/2014/main" id="{00000000-0008-0000-0100-000000020000}"/>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13" name="フローチャート: 判断 512">
          <a:extLst>
            <a:ext uri="{FF2B5EF4-FFF2-40B4-BE49-F238E27FC236}">
              <a16:creationId xmlns:a16="http://schemas.microsoft.com/office/drawing/2014/main" id="{00000000-0008-0000-0100-000001020000}"/>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14" name="フローチャート: 判断 513">
          <a:extLst>
            <a:ext uri="{FF2B5EF4-FFF2-40B4-BE49-F238E27FC236}">
              <a16:creationId xmlns:a16="http://schemas.microsoft.com/office/drawing/2014/main" id="{00000000-0008-0000-0100-000002020000}"/>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15" name="フローチャート: 判断 514">
          <a:extLst>
            <a:ext uri="{FF2B5EF4-FFF2-40B4-BE49-F238E27FC236}">
              <a16:creationId xmlns:a16="http://schemas.microsoft.com/office/drawing/2014/main" id="{00000000-0008-0000-0100-000003020000}"/>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71120</xdr:rowOff>
    </xdr:from>
    <xdr:to>
      <xdr:col>85</xdr:col>
      <xdr:colOff>177800</xdr:colOff>
      <xdr:row>59</xdr:row>
      <xdr:rowOff>1270</xdr:rowOff>
    </xdr:to>
    <xdr:sp macro="" textlink="">
      <xdr:nvSpPr>
        <xdr:cNvPr id="522" name="楕円 521">
          <a:extLst>
            <a:ext uri="{FF2B5EF4-FFF2-40B4-BE49-F238E27FC236}">
              <a16:creationId xmlns:a16="http://schemas.microsoft.com/office/drawing/2014/main" id="{00000000-0008-0000-0100-00000A020000}"/>
            </a:ext>
          </a:extLst>
        </xdr:cNvPr>
        <xdr:cNvSpPr/>
      </xdr:nvSpPr>
      <xdr:spPr>
        <a:xfrm>
          <a:off x="16268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93997</xdr:rowOff>
    </xdr:from>
    <xdr:ext cx="405111" cy="259045"/>
    <xdr:sp macro="" textlink="">
      <xdr:nvSpPr>
        <xdr:cNvPr id="523" name="【学校施設】&#10;有形固定資産減価償却率該当値テキスト">
          <a:extLst>
            <a:ext uri="{FF2B5EF4-FFF2-40B4-BE49-F238E27FC236}">
              <a16:creationId xmlns:a16="http://schemas.microsoft.com/office/drawing/2014/main" id="{00000000-0008-0000-0100-00000B020000}"/>
            </a:ext>
          </a:extLst>
        </xdr:cNvPr>
        <xdr:cNvSpPr txBox="1"/>
      </xdr:nvSpPr>
      <xdr:spPr>
        <a:xfrm>
          <a:off x="16357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50165</xdr:rowOff>
    </xdr:from>
    <xdr:to>
      <xdr:col>81</xdr:col>
      <xdr:colOff>101600</xdr:colOff>
      <xdr:row>58</xdr:row>
      <xdr:rowOff>151765</xdr:rowOff>
    </xdr:to>
    <xdr:sp macro="" textlink="">
      <xdr:nvSpPr>
        <xdr:cNvPr id="524" name="楕円 523">
          <a:extLst>
            <a:ext uri="{FF2B5EF4-FFF2-40B4-BE49-F238E27FC236}">
              <a16:creationId xmlns:a16="http://schemas.microsoft.com/office/drawing/2014/main" id="{00000000-0008-0000-0100-00000C020000}"/>
            </a:ext>
          </a:extLst>
        </xdr:cNvPr>
        <xdr:cNvSpPr/>
      </xdr:nvSpPr>
      <xdr:spPr>
        <a:xfrm>
          <a:off x="15430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100965</xdr:rowOff>
    </xdr:from>
    <xdr:to>
      <xdr:col>85</xdr:col>
      <xdr:colOff>127000</xdr:colOff>
      <xdr:row>58</xdr:row>
      <xdr:rowOff>121920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5481300" y="100450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25400</xdr:rowOff>
    </xdr:from>
    <xdr:to>
      <xdr:col>76</xdr:col>
      <xdr:colOff>165100</xdr:colOff>
      <xdr:row>58</xdr:row>
      <xdr:rowOff>127000</xdr:rowOff>
    </xdr:to>
    <xdr:sp macro="" textlink="">
      <xdr:nvSpPr>
        <xdr:cNvPr id="526" name="楕円 525">
          <a:extLst>
            <a:ext uri="{FF2B5EF4-FFF2-40B4-BE49-F238E27FC236}">
              <a16:creationId xmlns:a16="http://schemas.microsoft.com/office/drawing/2014/main" id="{00000000-0008-0000-0100-00000E020000}"/>
            </a:ext>
          </a:extLst>
        </xdr:cNvPr>
        <xdr:cNvSpPr/>
      </xdr:nvSpPr>
      <xdr:spPr>
        <a:xfrm>
          <a:off x="14541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76200</xdr:rowOff>
    </xdr:from>
    <xdr:to>
      <xdr:col>81</xdr:col>
      <xdr:colOff>50800</xdr:colOff>
      <xdr:row>58</xdr:row>
      <xdr:rowOff>100965</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4592300" y="1002030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52070</xdr:rowOff>
    </xdr:from>
    <xdr:to>
      <xdr:col>72</xdr:col>
      <xdr:colOff>38100</xdr:colOff>
      <xdr:row>58</xdr:row>
      <xdr:rowOff>153670</xdr:rowOff>
    </xdr:to>
    <xdr:sp macro="" textlink="">
      <xdr:nvSpPr>
        <xdr:cNvPr id="528" name="楕円 527">
          <a:extLst>
            <a:ext uri="{FF2B5EF4-FFF2-40B4-BE49-F238E27FC236}">
              <a16:creationId xmlns:a16="http://schemas.microsoft.com/office/drawing/2014/main" id="{00000000-0008-0000-0100-000010020000}"/>
            </a:ext>
          </a:extLst>
        </xdr:cNvPr>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76200</xdr:rowOff>
    </xdr:from>
    <xdr:to>
      <xdr:col>76</xdr:col>
      <xdr:colOff>114300</xdr:colOff>
      <xdr:row>58</xdr:row>
      <xdr:rowOff>102870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3703300" y="100203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80645</xdr:rowOff>
    </xdr:from>
    <xdr:to>
      <xdr:col>67</xdr:col>
      <xdr:colOff>101600</xdr:colOff>
      <xdr:row>58</xdr:row>
      <xdr:rowOff>10795</xdr:rowOff>
    </xdr:to>
    <xdr:sp macro="" textlink="">
      <xdr:nvSpPr>
        <xdr:cNvPr id="530" name="楕円 529">
          <a:extLst>
            <a:ext uri="{FF2B5EF4-FFF2-40B4-BE49-F238E27FC236}">
              <a16:creationId xmlns:a16="http://schemas.microsoft.com/office/drawing/2014/main" id="{00000000-0008-0000-0100-000012020000}"/>
            </a:ext>
          </a:extLst>
        </xdr:cNvPr>
        <xdr:cNvSpPr/>
      </xdr:nvSpPr>
      <xdr:spPr>
        <a:xfrm>
          <a:off x="12763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131445</xdr:rowOff>
    </xdr:from>
    <xdr:to>
      <xdr:col>71</xdr:col>
      <xdr:colOff>177800</xdr:colOff>
      <xdr:row>58</xdr:row>
      <xdr:rowOff>102870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814300" y="990409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532" name="n_1aveValue【学校施設】&#10;有形固定資産減価償却率">
          <a:extLst>
            <a:ext uri="{FF2B5EF4-FFF2-40B4-BE49-F238E27FC236}">
              <a16:creationId xmlns:a16="http://schemas.microsoft.com/office/drawing/2014/main" id="{00000000-0008-0000-0100-000014020000}"/>
            </a:ext>
          </a:extLst>
        </xdr:cNvPr>
        <xdr:cNvSpPr txBox="1"/>
      </xdr:nvSpPr>
      <xdr:spPr>
        <a:xfrm>
          <a:off x="152660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533" name="n_2aveValue【学校施設】&#10;有形固定資産減価償却率">
          <a:extLst>
            <a:ext uri="{FF2B5EF4-FFF2-40B4-BE49-F238E27FC236}">
              <a16:creationId xmlns:a16="http://schemas.microsoft.com/office/drawing/2014/main" id="{00000000-0008-0000-0100-000015020000}"/>
            </a:ext>
          </a:extLst>
        </xdr:cNvPr>
        <xdr:cNvSpPr txBox="1"/>
      </xdr:nvSpPr>
      <xdr:spPr>
        <a:xfrm>
          <a:off x="14389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34" name="n_3aveValue【学校施設】&#10;有形固定資産減価償却率">
          <a:extLst>
            <a:ext uri="{FF2B5EF4-FFF2-40B4-BE49-F238E27FC236}">
              <a16:creationId xmlns:a16="http://schemas.microsoft.com/office/drawing/2014/main" id="{00000000-0008-0000-0100-000016020000}"/>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35" name="n_4aveValue【学校施設】&#10;有形固定資産減価償却率">
          <a:extLst>
            <a:ext uri="{FF2B5EF4-FFF2-40B4-BE49-F238E27FC236}">
              <a16:creationId xmlns:a16="http://schemas.microsoft.com/office/drawing/2014/main" id="{00000000-0008-0000-0100-000017020000}"/>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168292</xdr:rowOff>
    </xdr:from>
    <xdr:ext cx="405111" cy="259045"/>
    <xdr:sp macro="" textlink="">
      <xdr:nvSpPr>
        <xdr:cNvPr id="536" name="n_1mainValue【学校施設】&#10;有形固定資産減価償却率">
          <a:extLst>
            <a:ext uri="{FF2B5EF4-FFF2-40B4-BE49-F238E27FC236}">
              <a16:creationId xmlns:a16="http://schemas.microsoft.com/office/drawing/2014/main" id="{00000000-0008-0000-0100-000018020000}"/>
            </a:ext>
          </a:extLst>
        </xdr:cNvPr>
        <xdr:cNvSpPr txBox="1"/>
      </xdr:nvSpPr>
      <xdr:spPr>
        <a:xfrm>
          <a:off x="152660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143527</xdr:rowOff>
    </xdr:from>
    <xdr:ext cx="405111" cy="259045"/>
    <xdr:sp macro="" textlink="">
      <xdr:nvSpPr>
        <xdr:cNvPr id="537" name="n_2mainValue【学校施設】&#10;有形固定資産減価償却率">
          <a:extLst>
            <a:ext uri="{FF2B5EF4-FFF2-40B4-BE49-F238E27FC236}">
              <a16:creationId xmlns:a16="http://schemas.microsoft.com/office/drawing/2014/main" id="{00000000-0008-0000-0100-000019020000}"/>
            </a:ext>
          </a:extLst>
        </xdr:cNvPr>
        <xdr:cNvSpPr txBox="1"/>
      </xdr:nvSpPr>
      <xdr:spPr>
        <a:xfrm>
          <a:off x="14389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170197</xdr:rowOff>
    </xdr:from>
    <xdr:ext cx="405111" cy="259045"/>
    <xdr:sp macro="" textlink="">
      <xdr:nvSpPr>
        <xdr:cNvPr id="538" name="n_3mainValue【学校施設】&#10;有形固定資産減価償却率">
          <a:extLst>
            <a:ext uri="{FF2B5EF4-FFF2-40B4-BE49-F238E27FC236}">
              <a16:creationId xmlns:a16="http://schemas.microsoft.com/office/drawing/2014/main" id="{00000000-0008-0000-0100-00001A020000}"/>
            </a:ext>
          </a:extLst>
        </xdr:cNvPr>
        <xdr:cNvSpPr txBox="1"/>
      </xdr:nvSpPr>
      <xdr:spPr>
        <a:xfrm>
          <a:off x="13500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27322</xdr:rowOff>
    </xdr:from>
    <xdr:ext cx="405111" cy="259045"/>
    <xdr:sp macro="" textlink="">
      <xdr:nvSpPr>
        <xdr:cNvPr id="539" name="n_4mainValue【学校施設】&#10;有形固定資産減価償却率">
          <a:extLst>
            <a:ext uri="{FF2B5EF4-FFF2-40B4-BE49-F238E27FC236}">
              <a16:creationId xmlns:a16="http://schemas.microsoft.com/office/drawing/2014/main" id="{00000000-0008-0000-0100-00001B020000}"/>
            </a:ext>
          </a:extLst>
        </xdr:cNvPr>
        <xdr:cNvSpPr txBox="1"/>
      </xdr:nvSpPr>
      <xdr:spPr>
        <a:xfrm>
          <a:off x="126117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0" name="正方形/長方形 539">
          <a:extLst>
            <a:ext uri="{FF2B5EF4-FFF2-40B4-BE49-F238E27FC236}">
              <a16:creationId xmlns:a16="http://schemas.microsoft.com/office/drawing/2014/main" id="{00000000-0008-0000-0100-00001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1" name="正方形/長方形 540">
          <a:extLst>
            <a:ext uri="{FF2B5EF4-FFF2-40B4-BE49-F238E27FC236}">
              <a16:creationId xmlns:a16="http://schemas.microsoft.com/office/drawing/2014/main" id="{00000000-0008-0000-0100-00001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2" name="正方形/長方形 541">
          <a:extLst>
            <a:ext uri="{FF2B5EF4-FFF2-40B4-BE49-F238E27FC236}">
              <a16:creationId xmlns:a16="http://schemas.microsoft.com/office/drawing/2014/main" id="{00000000-0008-0000-0100-00001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学校施設】&#10;一人当たり面積グラフ枠">
          <a:extLst>
            <a:ext uri="{FF2B5EF4-FFF2-40B4-BE49-F238E27FC236}">
              <a16:creationId xmlns:a16="http://schemas.microsoft.com/office/drawing/2014/main" id="{00000000-0008-0000-0100-00003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64" name="【学校施設】&#10;一人当たり面積最小値テキスト">
          <a:extLst>
            <a:ext uri="{FF2B5EF4-FFF2-40B4-BE49-F238E27FC236}">
              <a16:creationId xmlns:a16="http://schemas.microsoft.com/office/drawing/2014/main" id="{00000000-0008-0000-0100-000034020000}"/>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66" name="【学校施設】&#10;一人当たり面積最大値テキスト">
          <a:extLst>
            <a:ext uri="{FF2B5EF4-FFF2-40B4-BE49-F238E27FC236}">
              <a16:creationId xmlns:a16="http://schemas.microsoft.com/office/drawing/2014/main" id="{00000000-0008-0000-0100-000036020000}"/>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68" name="【学校施設】&#10;一人当たり面積平均値テキスト">
          <a:extLst>
            <a:ext uri="{FF2B5EF4-FFF2-40B4-BE49-F238E27FC236}">
              <a16:creationId xmlns:a16="http://schemas.microsoft.com/office/drawing/2014/main" id="{00000000-0008-0000-0100-000038020000}"/>
            </a:ext>
          </a:extLst>
        </xdr:cNvPr>
        <xdr:cNvSpPr txBox="1"/>
      </xdr:nvSpPr>
      <xdr:spPr>
        <a:xfrm>
          <a:off x="22199600" y="10697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69" name="フローチャート: 判断 568">
          <a:extLst>
            <a:ext uri="{FF2B5EF4-FFF2-40B4-BE49-F238E27FC236}">
              <a16:creationId xmlns:a16="http://schemas.microsoft.com/office/drawing/2014/main" id="{00000000-0008-0000-0100-000039020000}"/>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70" name="フローチャート: 判断 569">
          <a:extLst>
            <a:ext uri="{FF2B5EF4-FFF2-40B4-BE49-F238E27FC236}">
              <a16:creationId xmlns:a16="http://schemas.microsoft.com/office/drawing/2014/main" id="{00000000-0008-0000-0100-00003A020000}"/>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71" name="フローチャート: 判断 570">
          <a:extLst>
            <a:ext uri="{FF2B5EF4-FFF2-40B4-BE49-F238E27FC236}">
              <a16:creationId xmlns:a16="http://schemas.microsoft.com/office/drawing/2014/main" id="{00000000-0008-0000-0100-00003B020000}"/>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153264</xdr:rowOff>
    </xdr:from>
    <xdr:to>
      <xdr:col>116</xdr:col>
      <xdr:colOff>114300</xdr:colOff>
      <xdr:row>62</xdr:row>
      <xdr:rowOff>83414</xdr:rowOff>
    </xdr:to>
    <xdr:sp macro="" textlink="">
      <xdr:nvSpPr>
        <xdr:cNvPr id="579" name="楕円 578">
          <a:extLst>
            <a:ext uri="{FF2B5EF4-FFF2-40B4-BE49-F238E27FC236}">
              <a16:creationId xmlns:a16="http://schemas.microsoft.com/office/drawing/2014/main" id="{00000000-0008-0000-0100-000043020000}"/>
            </a:ext>
          </a:extLst>
        </xdr:cNvPr>
        <xdr:cNvSpPr/>
      </xdr:nvSpPr>
      <xdr:spPr>
        <a:xfrm>
          <a:off x="22110700" y="1061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4691</xdr:rowOff>
    </xdr:from>
    <xdr:ext cx="469744" cy="259045"/>
    <xdr:sp macro="" textlink="">
      <xdr:nvSpPr>
        <xdr:cNvPr id="580" name="【学校施設】&#10;一人当たり面積該当値テキスト">
          <a:extLst>
            <a:ext uri="{FF2B5EF4-FFF2-40B4-BE49-F238E27FC236}">
              <a16:creationId xmlns:a16="http://schemas.microsoft.com/office/drawing/2014/main" id="{00000000-0008-0000-0100-000044020000}"/>
            </a:ext>
          </a:extLst>
        </xdr:cNvPr>
        <xdr:cNvSpPr txBox="1"/>
      </xdr:nvSpPr>
      <xdr:spPr>
        <a:xfrm>
          <a:off x="22199600" y="1046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159131</xdr:rowOff>
    </xdr:from>
    <xdr:to>
      <xdr:col>112</xdr:col>
      <xdr:colOff>38100</xdr:colOff>
      <xdr:row>62</xdr:row>
      <xdr:rowOff>89281</xdr:rowOff>
    </xdr:to>
    <xdr:sp macro="" textlink="">
      <xdr:nvSpPr>
        <xdr:cNvPr id="581" name="楕円 580">
          <a:extLst>
            <a:ext uri="{FF2B5EF4-FFF2-40B4-BE49-F238E27FC236}">
              <a16:creationId xmlns:a16="http://schemas.microsoft.com/office/drawing/2014/main" id="{00000000-0008-0000-0100-000045020000}"/>
            </a:ext>
          </a:extLst>
        </xdr:cNvPr>
        <xdr:cNvSpPr/>
      </xdr:nvSpPr>
      <xdr:spPr>
        <a:xfrm>
          <a:off x="21272500" y="1061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32614</xdr:rowOff>
    </xdr:from>
    <xdr:to>
      <xdr:col>116</xdr:col>
      <xdr:colOff>63500</xdr:colOff>
      <xdr:row>62</xdr:row>
      <xdr:rowOff>38481</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flipV="1">
          <a:off x="21323300" y="10662514"/>
          <a:ext cx="8382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105410</xdr:rowOff>
    </xdr:from>
    <xdr:to>
      <xdr:col>107</xdr:col>
      <xdr:colOff>101600</xdr:colOff>
      <xdr:row>62</xdr:row>
      <xdr:rowOff>35560</xdr:rowOff>
    </xdr:to>
    <xdr:sp macro="" textlink="">
      <xdr:nvSpPr>
        <xdr:cNvPr id="583" name="楕円 582">
          <a:extLst>
            <a:ext uri="{FF2B5EF4-FFF2-40B4-BE49-F238E27FC236}">
              <a16:creationId xmlns:a16="http://schemas.microsoft.com/office/drawing/2014/main" id="{00000000-0008-0000-0100-000047020000}"/>
            </a:ext>
          </a:extLst>
        </xdr:cNvPr>
        <xdr:cNvSpPr/>
      </xdr:nvSpPr>
      <xdr:spPr>
        <a:xfrm>
          <a:off x="20383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156210</xdr:rowOff>
    </xdr:from>
    <xdr:to>
      <xdr:col>111</xdr:col>
      <xdr:colOff>177800</xdr:colOff>
      <xdr:row>62</xdr:row>
      <xdr:rowOff>38481</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0434300" y="10614660"/>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120041</xdr:rowOff>
    </xdr:from>
    <xdr:to>
      <xdr:col>102</xdr:col>
      <xdr:colOff>165100</xdr:colOff>
      <xdr:row>62</xdr:row>
      <xdr:rowOff>50191</xdr:rowOff>
    </xdr:to>
    <xdr:sp macro="" textlink="">
      <xdr:nvSpPr>
        <xdr:cNvPr id="585" name="楕円 584">
          <a:extLst>
            <a:ext uri="{FF2B5EF4-FFF2-40B4-BE49-F238E27FC236}">
              <a16:creationId xmlns:a16="http://schemas.microsoft.com/office/drawing/2014/main" id="{00000000-0008-0000-0100-000049020000}"/>
            </a:ext>
          </a:extLst>
        </xdr:cNvPr>
        <xdr:cNvSpPr/>
      </xdr:nvSpPr>
      <xdr:spPr>
        <a:xfrm>
          <a:off x="19494500" y="105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156210</xdr:rowOff>
    </xdr:from>
    <xdr:to>
      <xdr:col>107</xdr:col>
      <xdr:colOff>50800</xdr:colOff>
      <xdr:row>61</xdr:row>
      <xdr:rowOff>170841</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flipV="1">
          <a:off x="19545300" y="10614660"/>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23495</xdr:rowOff>
    </xdr:from>
    <xdr:to>
      <xdr:col>98</xdr:col>
      <xdr:colOff>38100</xdr:colOff>
      <xdr:row>62</xdr:row>
      <xdr:rowOff>125095</xdr:rowOff>
    </xdr:to>
    <xdr:sp macro="" textlink="">
      <xdr:nvSpPr>
        <xdr:cNvPr id="587" name="楕円 586">
          <a:extLst>
            <a:ext uri="{FF2B5EF4-FFF2-40B4-BE49-F238E27FC236}">
              <a16:creationId xmlns:a16="http://schemas.microsoft.com/office/drawing/2014/main" id="{00000000-0008-0000-0100-00004B020000}"/>
            </a:ext>
          </a:extLst>
        </xdr:cNvPr>
        <xdr:cNvSpPr/>
      </xdr:nvSpPr>
      <xdr:spPr>
        <a:xfrm>
          <a:off x="18605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170841</xdr:rowOff>
    </xdr:from>
    <xdr:to>
      <xdr:col>102</xdr:col>
      <xdr:colOff>114300</xdr:colOff>
      <xdr:row>62</xdr:row>
      <xdr:rowOff>74295</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18656300" y="10629291"/>
          <a:ext cx="889000" cy="7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589" name="n_1aveValue【学校施設】&#10;一人当たり面積">
          <a:extLst>
            <a:ext uri="{FF2B5EF4-FFF2-40B4-BE49-F238E27FC236}">
              <a16:creationId xmlns:a16="http://schemas.microsoft.com/office/drawing/2014/main" id="{00000000-0008-0000-0100-00004D020000}"/>
            </a:ext>
          </a:extLst>
        </xdr:cNvPr>
        <xdr:cNvSpPr txBox="1"/>
      </xdr:nvSpPr>
      <xdr:spPr>
        <a:xfrm>
          <a:off x="21075727" y="1081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590" name="n_2aveValue【学校施設】&#10;一人当たり面積">
          <a:extLst>
            <a:ext uri="{FF2B5EF4-FFF2-40B4-BE49-F238E27FC236}">
              <a16:creationId xmlns:a16="http://schemas.microsoft.com/office/drawing/2014/main" id="{00000000-0008-0000-0100-00004E020000}"/>
            </a:ext>
          </a:extLst>
        </xdr:cNvPr>
        <xdr:cNvSpPr txBox="1"/>
      </xdr:nvSpPr>
      <xdr:spPr>
        <a:xfrm>
          <a:off x="20199427" y="1082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591" name="n_3aveValue【学校施設】&#10;一人当たり面積">
          <a:extLst>
            <a:ext uri="{FF2B5EF4-FFF2-40B4-BE49-F238E27FC236}">
              <a16:creationId xmlns:a16="http://schemas.microsoft.com/office/drawing/2014/main" id="{00000000-0008-0000-0100-00004F020000}"/>
            </a:ext>
          </a:extLst>
        </xdr:cNvPr>
        <xdr:cNvSpPr txBox="1"/>
      </xdr:nvSpPr>
      <xdr:spPr>
        <a:xfrm>
          <a:off x="19310427" y="1083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592" name="n_4aveValue【学校施設】&#10;一人当たり面積">
          <a:extLst>
            <a:ext uri="{FF2B5EF4-FFF2-40B4-BE49-F238E27FC236}">
              <a16:creationId xmlns:a16="http://schemas.microsoft.com/office/drawing/2014/main" id="{00000000-0008-0000-0100-000050020000}"/>
            </a:ext>
          </a:extLst>
        </xdr:cNvPr>
        <xdr:cNvSpPr txBox="1"/>
      </xdr:nvSpPr>
      <xdr:spPr>
        <a:xfrm>
          <a:off x="18421427" y="1084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105808</xdr:rowOff>
    </xdr:from>
    <xdr:ext cx="469744" cy="259045"/>
    <xdr:sp macro="" textlink="">
      <xdr:nvSpPr>
        <xdr:cNvPr id="593" name="n_1mainValue【学校施設】&#10;一人当たり面積">
          <a:extLst>
            <a:ext uri="{FF2B5EF4-FFF2-40B4-BE49-F238E27FC236}">
              <a16:creationId xmlns:a16="http://schemas.microsoft.com/office/drawing/2014/main" id="{00000000-0008-0000-0100-000051020000}"/>
            </a:ext>
          </a:extLst>
        </xdr:cNvPr>
        <xdr:cNvSpPr txBox="1"/>
      </xdr:nvSpPr>
      <xdr:spPr>
        <a:xfrm>
          <a:off x="210757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94" name="n_2mainValue【学校施設】&#10;一人当たり面積">
          <a:extLst>
            <a:ext uri="{FF2B5EF4-FFF2-40B4-BE49-F238E27FC236}">
              <a16:creationId xmlns:a16="http://schemas.microsoft.com/office/drawing/2014/main" id="{00000000-0008-0000-0100-000052020000}"/>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66718</xdr:rowOff>
    </xdr:from>
    <xdr:ext cx="469744" cy="259045"/>
    <xdr:sp macro="" textlink="">
      <xdr:nvSpPr>
        <xdr:cNvPr id="595" name="n_3mainValue【学校施設】&#10;一人当たり面積">
          <a:extLst>
            <a:ext uri="{FF2B5EF4-FFF2-40B4-BE49-F238E27FC236}">
              <a16:creationId xmlns:a16="http://schemas.microsoft.com/office/drawing/2014/main" id="{00000000-0008-0000-0100-000053020000}"/>
            </a:ext>
          </a:extLst>
        </xdr:cNvPr>
        <xdr:cNvSpPr txBox="1"/>
      </xdr:nvSpPr>
      <xdr:spPr>
        <a:xfrm>
          <a:off x="19310427" y="1035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141622</xdr:rowOff>
    </xdr:from>
    <xdr:ext cx="469744" cy="259045"/>
    <xdr:sp macro="" textlink="">
      <xdr:nvSpPr>
        <xdr:cNvPr id="596" name="n_4mainValue【学校施設】&#10;一人当たり面積">
          <a:extLst>
            <a:ext uri="{FF2B5EF4-FFF2-40B4-BE49-F238E27FC236}">
              <a16:creationId xmlns:a16="http://schemas.microsoft.com/office/drawing/2014/main" id="{00000000-0008-0000-0100-000054020000}"/>
            </a:ext>
          </a:extLst>
        </xdr:cNvPr>
        <xdr:cNvSpPr txBox="1"/>
      </xdr:nvSpPr>
      <xdr:spPr>
        <a:xfrm>
          <a:off x="18421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7" name="正方形/長方形 596">
          <a:extLst>
            <a:ext uri="{FF2B5EF4-FFF2-40B4-BE49-F238E27FC236}">
              <a16:creationId xmlns:a16="http://schemas.microsoft.com/office/drawing/2014/main" id="{00000000-0008-0000-0100-00005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8" name="正方形/長方形 597">
          <a:extLst>
            <a:ext uri="{FF2B5EF4-FFF2-40B4-BE49-F238E27FC236}">
              <a16:creationId xmlns:a16="http://schemas.microsoft.com/office/drawing/2014/main" id="{00000000-0008-0000-0100-00005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15" name="テキスト ボックス 614">
          <a:extLst>
            <a:ext uri="{FF2B5EF4-FFF2-40B4-BE49-F238E27FC236}">
              <a16:creationId xmlns:a16="http://schemas.microsoft.com/office/drawing/2014/main" id="{00000000-0008-0000-0100-000067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17" name="テキスト ボックス 616">
          <a:extLst>
            <a:ext uri="{FF2B5EF4-FFF2-40B4-BE49-F238E27FC236}">
              <a16:creationId xmlns:a16="http://schemas.microsoft.com/office/drawing/2014/main" id="{00000000-0008-0000-0100-000069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19" name="テキスト ボックス 618">
          <a:extLst>
            <a:ext uri="{FF2B5EF4-FFF2-40B4-BE49-F238E27FC236}">
              <a16:creationId xmlns:a16="http://schemas.microsoft.com/office/drawing/2014/main" id="{00000000-0008-0000-0100-00006B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児童館】&#10;有形固定資産減価償却率グラフ枠">
          <a:extLst>
            <a:ext uri="{FF2B5EF4-FFF2-40B4-BE49-F238E27FC236}">
              <a16:creationId xmlns:a16="http://schemas.microsoft.com/office/drawing/2014/main" id="{00000000-0008-0000-0100-00006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23" name="【児童館】&#10;有形固定資産減価償却率最小値テキスト">
          <a:extLst>
            <a:ext uri="{FF2B5EF4-FFF2-40B4-BE49-F238E27FC236}">
              <a16:creationId xmlns:a16="http://schemas.microsoft.com/office/drawing/2014/main" id="{00000000-0008-0000-0100-00006F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25" name="【児童館】&#10;有形固定資産減価償却率最大値テキスト">
          <a:extLst>
            <a:ext uri="{FF2B5EF4-FFF2-40B4-BE49-F238E27FC236}">
              <a16:creationId xmlns:a16="http://schemas.microsoft.com/office/drawing/2014/main" id="{00000000-0008-0000-0100-000071020000}"/>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27" name="【児童館】&#10;有形固定資産減価償却率平均値テキスト">
          <a:extLst>
            <a:ext uri="{FF2B5EF4-FFF2-40B4-BE49-F238E27FC236}">
              <a16:creationId xmlns:a16="http://schemas.microsoft.com/office/drawing/2014/main" id="{00000000-0008-0000-0100-000073020000}"/>
            </a:ext>
          </a:extLst>
        </xdr:cNvPr>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28" name="フローチャート: 判断 627">
          <a:extLst>
            <a:ext uri="{FF2B5EF4-FFF2-40B4-BE49-F238E27FC236}">
              <a16:creationId xmlns:a16="http://schemas.microsoft.com/office/drawing/2014/main" id="{00000000-0008-0000-0100-000074020000}"/>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29" name="フローチャート: 判断 628">
          <a:extLst>
            <a:ext uri="{FF2B5EF4-FFF2-40B4-BE49-F238E27FC236}">
              <a16:creationId xmlns:a16="http://schemas.microsoft.com/office/drawing/2014/main" id="{00000000-0008-0000-0100-000075020000}"/>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30" name="フローチャート: 判断 629">
          <a:extLst>
            <a:ext uri="{FF2B5EF4-FFF2-40B4-BE49-F238E27FC236}">
              <a16:creationId xmlns:a16="http://schemas.microsoft.com/office/drawing/2014/main" id="{00000000-0008-0000-0100-000076020000}"/>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31" name="フローチャート: 判断 630">
          <a:extLst>
            <a:ext uri="{FF2B5EF4-FFF2-40B4-BE49-F238E27FC236}">
              <a16:creationId xmlns:a16="http://schemas.microsoft.com/office/drawing/2014/main" id="{00000000-0008-0000-0100-000077020000}"/>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32" name="フローチャート: 判断 631">
          <a:extLst>
            <a:ext uri="{FF2B5EF4-FFF2-40B4-BE49-F238E27FC236}">
              <a16:creationId xmlns:a16="http://schemas.microsoft.com/office/drawing/2014/main" id="{00000000-0008-0000-0100-000078020000}"/>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57513</xdr:rowOff>
    </xdr:from>
    <xdr:to>
      <xdr:col>85</xdr:col>
      <xdr:colOff>177800</xdr:colOff>
      <xdr:row>82</xdr:row>
      <xdr:rowOff>159113</xdr:rowOff>
    </xdr:to>
    <xdr:sp macro="" textlink="">
      <xdr:nvSpPr>
        <xdr:cNvPr id="638" name="楕円 637">
          <a:extLst>
            <a:ext uri="{FF2B5EF4-FFF2-40B4-BE49-F238E27FC236}">
              <a16:creationId xmlns:a16="http://schemas.microsoft.com/office/drawing/2014/main" id="{00000000-0008-0000-0100-00007E020000}"/>
            </a:ext>
          </a:extLst>
        </xdr:cNvPr>
        <xdr:cNvSpPr/>
      </xdr:nvSpPr>
      <xdr:spPr>
        <a:xfrm>
          <a:off x="16268700" y="141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80390</xdr:rowOff>
    </xdr:from>
    <xdr:ext cx="405111" cy="259045"/>
    <xdr:sp macro="" textlink="">
      <xdr:nvSpPr>
        <xdr:cNvPr id="639" name="【児童館】&#10;有形固定資産減価償却率該当値テキスト">
          <a:extLst>
            <a:ext uri="{FF2B5EF4-FFF2-40B4-BE49-F238E27FC236}">
              <a16:creationId xmlns:a16="http://schemas.microsoft.com/office/drawing/2014/main" id="{00000000-0008-0000-0100-00007F020000}"/>
            </a:ext>
          </a:extLst>
        </xdr:cNvPr>
        <xdr:cNvSpPr txBox="1"/>
      </xdr:nvSpPr>
      <xdr:spPr>
        <a:xfrm>
          <a:off x="16357600" y="1396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168548</xdr:rowOff>
    </xdr:from>
    <xdr:to>
      <xdr:col>81</xdr:col>
      <xdr:colOff>101600</xdr:colOff>
      <xdr:row>82</xdr:row>
      <xdr:rowOff>98698</xdr:rowOff>
    </xdr:to>
    <xdr:sp macro="" textlink="">
      <xdr:nvSpPr>
        <xdr:cNvPr id="640" name="楕円 639">
          <a:extLst>
            <a:ext uri="{FF2B5EF4-FFF2-40B4-BE49-F238E27FC236}">
              <a16:creationId xmlns:a16="http://schemas.microsoft.com/office/drawing/2014/main" id="{00000000-0008-0000-0100-000080020000}"/>
            </a:ext>
          </a:extLst>
        </xdr:cNvPr>
        <xdr:cNvSpPr/>
      </xdr:nvSpPr>
      <xdr:spPr>
        <a:xfrm>
          <a:off x="15430500" y="1405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47898</xdr:rowOff>
    </xdr:from>
    <xdr:to>
      <xdr:col>85</xdr:col>
      <xdr:colOff>127000</xdr:colOff>
      <xdr:row>82</xdr:row>
      <xdr:rowOff>108313</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5481300" y="14106798"/>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109764</xdr:rowOff>
    </xdr:from>
    <xdr:to>
      <xdr:col>76</xdr:col>
      <xdr:colOff>165100</xdr:colOff>
      <xdr:row>82</xdr:row>
      <xdr:rowOff>39914</xdr:rowOff>
    </xdr:to>
    <xdr:sp macro="" textlink="">
      <xdr:nvSpPr>
        <xdr:cNvPr id="642" name="楕円 641">
          <a:extLst>
            <a:ext uri="{FF2B5EF4-FFF2-40B4-BE49-F238E27FC236}">
              <a16:creationId xmlns:a16="http://schemas.microsoft.com/office/drawing/2014/main" id="{00000000-0008-0000-0100-000082020000}"/>
            </a:ext>
          </a:extLst>
        </xdr:cNvPr>
        <xdr:cNvSpPr/>
      </xdr:nvSpPr>
      <xdr:spPr>
        <a:xfrm>
          <a:off x="14541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160564</xdr:rowOff>
    </xdr:from>
    <xdr:to>
      <xdr:col>81</xdr:col>
      <xdr:colOff>50800</xdr:colOff>
      <xdr:row>82</xdr:row>
      <xdr:rowOff>47898</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4592300" y="1404801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49349</xdr:rowOff>
    </xdr:from>
    <xdr:to>
      <xdr:col>72</xdr:col>
      <xdr:colOff>38100</xdr:colOff>
      <xdr:row>81</xdr:row>
      <xdr:rowOff>150949</xdr:rowOff>
    </xdr:to>
    <xdr:sp macro="" textlink="">
      <xdr:nvSpPr>
        <xdr:cNvPr id="644" name="楕円 643">
          <a:extLst>
            <a:ext uri="{FF2B5EF4-FFF2-40B4-BE49-F238E27FC236}">
              <a16:creationId xmlns:a16="http://schemas.microsoft.com/office/drawing/2014/main" id="{00000000-0008-0000-0100-000084020000}"/>
            </a:ext>
          </a:extLst>
        </xdr:cNvPr>
        <xdr:cNvSpPr/>
      </xdr:nvSpPr>
      <xdr:spPr>
        <a:xfrm>
          <a:off x="13652500" y="1393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100149</xdr:rowOff>
    </xdr:from>
    <xdr:to>
      <xdr:col>76</xdr:col>
      <xdr:colOff>114300</xdr:colOff>
      <xdr:row>81</xdr:row>
      <xdr:rowOff>160564</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3703300" y="1398759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168548</xdr:rowOff>
    </xdr:from>
    <xdr:to>
      <xdr:col>67</xdr:col>
      <xdr:colOff>101600</xdr:colOff>
      <xdr:row>81</xdr:row>
      <xdr:rowOff>98698</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2763500" y="1388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47898</xdr:rowOff>
    </xdr:from>
    <xdr:to>
      <xdr:col>71</xdr:col>
      <xdr:colOff>177800</xdr:colOff>
      <xdr:row>81</xdr:row>
      <xdr:rowOff>100149</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814300" y="1393534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648" name="n_1aveValue【児童館】&#10;有形固定資産減価償却率">
          <a:extLst>
            <a:ext uri="{FF2B5EF4-FFF2-40B4-BE49-F238E27FC236}">
              <a16:creationId xmlns:a16="http://schemas.microsoft.com/office/drawing/2014/main" id="{00000000-0008-0000-0100-000088020000}"/>
            </a:ext>
          </a:extLst>
        </xdr:cNvPr>
        <xdr:cNvSpPr txBox="1"/>
      </xdr:nvSpPr>
      <xdr:spPr>
        <a:xfrm>
          <a:off x="152660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649" name="n_2aveValue【児童館】&#10;有形固定資産減価償却率">
          <a:extLst>
            <a:ext uri="{FF2B5EF4-FFF2-40B4-BE49-F238E27FC236}">
              <a16:creationId xmlns:a16="http://schemas.microsoft.com/office/drawing/2014/main" id="{00000000-0008-0000-0100-000089020000}"/>
            </a:ext>
          </a:extLst>
        </xdr:cNvPr>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650" name="n_3aveValue【児童館】&#10;有形固定資産減価償却率">
          <a:extLst>
            <a:ext uri="{FF2B5EF4-FFF2-40B4-BE49-F238E27FC236}">
              <a16:creationId xmlns:a16="http://schemas.microsoft.com/office/drawing/2014/main" id="{00000000-0008-0000-0100-00008A020000}"/>
            </a:ext>
          </a:extLst>
        </xdr:cNvPr>
        <xdr:cNvSpPr txBox="1"/>
      </xdr:nvSpPr>
      <xdr:spPr>
        <a:xfrm>
          <a:off x="13500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651" name="n_4aveValue【児童館】&#10;有形固定資産減価償却率">
          <a:extLst>
            <a:ext uri="{FF2B5EF4-FFF2-40B4-BE49-F238E27FC236}">
              <a16:creationId xmlns:a16="http://schemas.microsoft.com/office/drawing/2014/main" id="{00000000-0008-0000-0100-00008B020000}"/>
            </a:ext>
          </a:extLst>
        </xdr:cNvPr>
        <xdr:cNvSpPr txBox="1"/>
      </xdr:nvSpPr>
      <xdr:spPr>
        <a:xfrm>
          <a:off x="12611744"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115225</xdr:rowOff>
    </xdr:from>
    <xdr:ext cx="405111" cy="259045"/>
    <xdr:sp macro="" textlink="">
      <xdr:nvSpPr>
        <xdr:cNvPr id="652" name="n_1mainValue【児童館】&#10;有形固定資産減価償却率">
          <a:extLst>
            <a:ext uri="{FF2B5EF4-FFF2-40B4-BE49-F238E27FC236}">
              <a16:creationId xmlns:a16="http://schemas.microsoft.com/office/drawing/2014/main" id="{00000000-0008-0000-0100-00008C020000}"/>
            </a:ext>
          </a:extLst>
        </xdr:cNvPr>
        <xdr:cNvSpPr txBox="1"/>
      </xdr:nvSpPr>
      <xdr:spPr>
        <a:xfrm>
          <a:off x="15266044" y="1383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56441</xdr:rowOff>
    </xdr:from>
    <xdr:ext cx="405111" cy="259045"/>
    <xdr:sp macro="" textlink="">
      <xdr:nvSpPr>
        <xdr:cNvPr id="653" name="n_2mainValue【児童館】&#10;有形固定資産減価償却率">
          <a:extLst>
            <a:ext uri="{FF2B5EF4-FFF2-40B4-BE49-F238E27FC236}">
              <a16:creationId xmlns:a16="http://schemas.microsoft.com/office/drawing/2014/main" id="{00000000-0008-0000-0100-00008D020000}"/>
            </a:ext>
          </a:extLst>
        </xdr:cNvPr>
        <xdr:cNvSpPr txBox="1"/>
      </xdr:nvSpPr>
      <xdr:spPr>
        <a:xfrm>
          <a:off x="14389744" y="1377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167476</xdr:rowOff>
    </xdr:from>
    <xdr:ext cx="405111" cy="259045"/>
    <xdr:sp macro="" textlink="">
      <xdr:nvSpPr>
        <xdr:cNvPr id="654" name="n_3mainValue【児童館】&#10;有形固定資産減価償却率">
          <a:extLst>
            <a:ext uri="{FF2B5EF4-FFF2-40B4-BE49-F238E27FC236}">
              <a16:creationId xmlns:a16="http://schemas.microsoft.com/office/drawing/2014/main" id="{00000000-0008-0000-0100-00008E020000}"/>
            </a:ext>
          </a:extLst>
        </xdr:cNvPr>
        <xdr:cNvSpPr txBox="1"/>
      </xdr:nvSpPr>
      <xdr:spPr>
        <a:xfrm>
          <a:off x="13500744" y="1371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115225</xdr:rowOff>
    </xdr:from>
    <xdr:ext cx="405111" cy="259045"/>
    <xdr:sp macro="" textlink="">
      <xdr:nvSpPr>
        <xdr:cNvPr id="655" name="n_4mainValue【児童館】&#10;有形固定資産減価償却率">
          <a:extLst>
            <a:ext uri="{FF2B5EF4-FFF2-40B4-BE49-F238E27FC236}">
              <a16:creationId xmlns:a16="http://schemas.microsoft.com/office/drawing/2014/main" id="{00000000-0008-0000-0100-00008F020000}"/>
            </a:ext>
          </a:extLst>
        </xdr:cNvPr>
        <xdr:cNvSpPr txBox="1"/>
      </xdr:nvSpPr>
      <xdr:spPr>
        <a:xfrm>
          <a:off x="12611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71" name="テキスト ボックス 670">
          <a:extLst>
            <a:ext uri="{FF2B5EF4-FFF2-40B4-BE49-F238E27FC236}">
              <a16:creationId xmlns:a16="http://schemas.microsoft.com/office/drawing/2014/main" id="{00000000-0008-0000-0100-00009F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73" name="テキスト ボックス 672">
          <a:extLst>
            <a:ext uri="{FF2B5EF4-FFF2-40B4-BE49-F238E27FC236}">
              <a16:creationId xmlns:a16="http://schemas.microsoft.com/office/drawing/2014/main" id="{00000000-0008-0000-0100-0000A1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6" name="【児童館】&#10;一人当たり面積グラフ枠">
          <a:extLst>
            <a:ext uri="{FF2B5EF4-FFF2-40B4-BE49-F238E27FC236}">
              <a16:creationId xmlns:a16="http://schemas.microsoft.com/office/drawing/2014/main" id="{00000000-0008-0000-0100-0000A4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678" name="【児童館】&#10;一人当たり面積最小値テキスト">
          <a:extLst>
            <a:ext uri="{FF2B5EF4-FFF2-40B4-BE49-F238E27FC236}">
              <a16:creationId xmlns:a16="http://schemas.microsoft.com/office/drawing/2014/main" id="{00000000-0008-0000-0100-0000A6020000}"/>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679" name="直線コネクタ 678">
          <a:extLst>
            <a:ext uri="{FF2B5EF4-FFF2-40B4-BE49-F238E27FC236}">
              <a16:creationId xmlns:a16="http://schemas.microsoft.com/office/drawing/2014/main" id="{00000000-0008-0000-0100-0000A7020000}"/>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680" name="【児童館】&#10;一人当たり面積最大値テキスト">
          <a:extLst>
            <a:ext uri="{FF2B5EF4-FFF2-40B4-BE49-F238E27FC236}">
              <a16:creationId xmlns:a16="http://schemas.microsoft.com/office/drawing/2014/main" id="{00000000-0008-0000-0100-0000A8020000}"/>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681" name="直線コネクタ 680">
          <a:extLst>
            <a:ext uri="{FF2B5EF4-FFF2-40B4-BE49-F238E27FC236}">
              <a16:creationId xmlns:a16="http://schemas.microsoft.com/office/drawing/2014/main" id="{00000000-0008-0000-0100-0000A9020000}"/>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682" name="【児童館】&#10;一人当たり面積平均値テキスト">
          <a:extLst>
            <a:ext uri="{FF2B5EF4-FFF2-40B4-BE49-F238E27FC236}">
              <a16:creationId xmlns:a16="http://schemas.microsoft.com/office/drawing/2014/main" id="{00000000-0008-0000-0100-0000AA020000}"/>
            </a:ext>
          </a:extLst>
        </xdr:cNvPr>
        <xdr:cNvSpPr txBox="1"/>
      </xdr:nvSpPr>
      <xdr:spPr>
        <a:xfrm>
          <a:off x="22199600" y="1431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683" name="フローチャート: 判断 682">
          <a:extLst>
            <a:ext uri="{FF2B5EF4-FFF2-40B4-BE49-F238E27FC236}">
              <a16:creationId xmlns:a16="http://schemas.microsoft.com/office/drawing/2014/main" id="{00000000-0008-0000-0100-0000AB020000}"/>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684" name="フローチャート: 判断 683">
          <a:extLst>
            <a:ext uri="{FF2B5EF4-FFF2-40B4-BE49-F238E27FC236}">
              <a16:creationId xmlns:a16="http://schemas.microsoft.com/office/drawing/2014/main" id="{00000000-0008-0000-0100-0000AC020000}"/>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685" name="フローチャート: 判断 684">
          <a:extLst>
            <a:ext uri="{FF2B5EF4-FFF2-40B4-BE49-F238E27FC236}">
              <a16:creationId xmlns:a16="http://schemas.microsoft.com/office/drawing/2014/main" id="{00000000-0008-0000-0100-0000AD020000}"/>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686" name="フローチャート: 判断 685">
          <a:extLst>
            <a:ext uri="{FF2B5EF4-FFF2-40B4-BE49-F238E27FC236}">
              <a16:creationId xmlns:a16="http://schemas.microsoft.com/office/drawing/2014/main" id="{00000000-0008-0000-0100-0000AE020000}"/>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687" name="フローチャート: 判断 686">
          <a:extLst>
            <a:ext uri="{FF2B5EF4-FFF2-40B4-BE49-F238E27FC236}">
              <a16:creationId xmlns:a16="http://schemas.microsoft.com/office/drawing/2014/main" id="{00000000-0008-0000-0100-0000AF020000}"/>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39878</xdr:rowOff>
    </xdr:from>
    <xdr:to>
      <xdr:col>116</xdr:col>
      <xdr:colOff>114300</xdr:colOff>
      <xdr:row>81</xdr:row>
      <xdr:rowOff>141478</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22110700" y="139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62755</xdr:rowOff>
    </xdr:from>
    <xdr:ext cx="469744" cy="259045"/>
    <xdr:sp macro="" textlink="">
      <xdr:nvSpPr>
        <xdr:cNvPr id="694" name="【児童館】&#10;一人当たり面積該当値テキスト">
          <a:extLst>
            <a:ext uri="{FF2B5EF4-FFF2-40B4-BE49-F238E27FC236}">
              <a16:creationId xmlns:a16="http://schemas.microsoft.com/office/drawing/2014/main" id="{00000000-0008-0000-0100-0000B6020000}"/>
            </a:ext>
          </a:extLst>
        </xdr:cNvPr>
        <xdr:cNvSpPr txBox="1"/>
      </xdr:nvSpPr>
      <xdr:spPr>
        <a:xfrm>
          <a:off x="22199600"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62737</xdr:rowOff>
    </xdr:from>
    <xdr:to>
      <xdr:col>112</xdr:col>
      <xdr:colOff>38100</xdr:colOff>
      <xdr:row>81</xdr:row>
      <xdr:rowOff>164337</xdr:rowOff>
    </xdr:to>
    <xdr:sp macro="" textlink="">
      <xdr:nvSpPr>
        <xdr:cNvPr id="695" name="楕円 694">
          <a:extLst>
            <a:ext uri="{FF2B5EF4-FFF2-40B4-BE49-F238E27FC236}">
              <a16:creationId xmlns:a16="http://schemas.microsoft.com/office/drawing/2014/main" id="{00000000-0008-0000-0100-0000B7020000}"/>
            </a:ext>
          </a:extLst>
        </xdr:cNvPr>
        <xdr:cNvSpPr/>
      </xdr:nvSpPr>
      <xdr:spPr>
        <a:xfrm>
          <a:off x="21272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90678</xdr:rowOff>
    </xdr:from>
    <xdr:to>
      <xdr:col>116</xdr:col>
      <xdr:colOff>63500</xdr:colOff>
      <xdr:row>81</xdr:row>
      <xdr:rowOff>113537</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21323300" y="1397812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76454</xdr:rowOff>
    </xdr:from>
    <xdr:to>
      <xdr:col>107</xdr:col>
      <xdr:colOff>101600</xdr:colOff>
      <xdr:row>82</xdr:row>
      <xdr:rowOff>6604</xdr:rowOff>
    </xdr:to>
    <xdr:sp macro="" textlink="">
      <xdr:nvSpPr>
        <xdr:cNvPr id="697" name="楕円 696">
          <a:extLst>
            <a:ext uri="{FF2B5EF4-FFF2-40B4-BE49-F238E27FC236}">
              <a16:creationId xmlns:a16="http://schemas.microsoft.com/office/drawing/2014/main" id="{00000000-0008-0000-0100-0000B9020000}"/>
            </a:ext>
          </a:extLst>
        </xdr:cNvPr>
        <xdr:cNvSpPr/>
      </xdr:nvSpPr>
      <xdr:spPr>
        <a:xfrm>
          <a:off x="20383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113537</xdr:rowOff>
    </xdr:from>
    <xdr:to>
      <xdr:col>111</xdr:col>
      <xdr:colOff>177800</xdr:colOff>
      <xdr:row>81</xdr:row>
      <xdr:rowOff>127254</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flipV="1">
          <a:off x="20434300" y="140009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85598</xdr:rowOff>
    </xdr:from>
    <xdr:to>
      <xdr:col>102</xdr:col>
      <xdr:colOff>165100</xdr:colOff>
      <xdr:row>82</xdr:row>
      <xdr:rowOff>15748</xdr:rowOff>
    </xdr:to>
    <xdr:sp macro="" textlink="">
      <xdr:nvSpPr>
        <xdr:cNvPr id="699" name="楕円 698">
          <a:extLst>
            <a:ext uri="{FF2B5EF4-FFF2-40B4-BE49-F238E27FC236}">
              <a16:creationId xmlns:a16="http://schemas.microsoft.com/office/drawing/2014/main" id="{00000000-0008-0000-0100-0000BB020000}"/>
            </a:ext>
          </a:extLst>
        </xdr:cNvPr>
        <xdr:cNvSpPr/>
      </xdr:nvSpPr>
      <xdr:spPr>
        <a:xfrm>
          <a:off x="19494500" y="139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127254</xdr:rowOff>
    </xdr:from>
    <xdr:to>
      <xdr:col>107</xdr:col>
      <xdr:colOff>50800</xdr:colOff>
      <xdr:row>81</xdr:row>
      <xdr:rowOff>136398</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flipV="1">
          <a:off x="19545300" y="140147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99313</xdr:rowOff>
    </xdr:from>
    <xdr:to>
      <xdr:col>98</xdr:col>
      <xdr:colOff>38100</xdr:colOff>
      <xdr:row>82</xdr:row>
      <xdr:rowOff>29463</xdr:rowOff>
    </xdr:to>
    <xdr:sp macro="" textlink="">
      <xdr:nvSpPr>
        <xdr:cNvPr id="701" name="楕円 700">
          <a:extLst>
            <a:ext uri="{FF2B5EF4-FFF2-40B4-BE49-F238E27FC236}">
              <a16:creationId xmlns:a16="http://schemas.microsoft.com/office/drawing/2014/main" id="{00000000-0008-0000-0100-0000BD020000}"/>
            </a:ext>
          </a:extLst>
        </xdr:cNvPr>
        <xdr:cNvSpPr/>
      </xdr:nvSpPr>
      <xdr:spPr>
        <a:xfrm>
          <a:off x="18605500" y="139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136398</xdr:rowOff>
    </xdr:from>
    <xdr:to>
      <xdr:col>102</xdr:col>
      <xdr:colOff>114300</xdr:colOff>
      <xdr:row>81</xdr:row>
      <xdr:rowOff>150113</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18656300" y="140238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703" name="n_1aveValue【児童館】&#10;一人当たり面積">
          <a:extLst>
            <a:ext uri="{FF2B5EF4-FFF2-40B4-BE49-F238E27FC236}">
              <a16:creationId xmlns:a16="http://schemas.microsoft.com/office/drawing/2014/main" id="{00000000-0008-0000-0100-0000BF020000}"/>
            </a:ext>
          </a:extLst>
        </xdr:cNvPr>
        <xdr:cNvSpPr txBox="1"/>
      </xdr:nvSpPr>
      <xdr:spPr>
        <a:xfrm>
          <a:off x="21075727"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48023</xdr:rowOff>
    </xdr:from>
    <xdr:ext cx="469744" cy="259045"/>
    <xdr:sp macro="" textlink="">
      <xdr:nvSpPr>
        <xdr:cNvPr id="704" name="n_2aveValue【児童館】&#10;一人当たり面積">
          <a:extLst>
            <a:ext uri="{FF2B5EF4-FFF2-40B4-BE49-F238E27FC236}">
              <a16:creationId xmlns:a16="http://schemas.microsoft.com/office/drawing/2014/main" id="{00000000-0008-0000-0100-0000C0020000}"/>
            </a:ext>
          </a:extLst>
        </xdr:cNvPr>
        <xdr:cNvSpPr txBox="1"/>
      </xdr:nvSpPr>
      <xdr:spPr>
        <a:xfrm>
          <a:off x="20199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48023</xdr:rowOff>
    </xdr:from>
    <xdr:ext cx="469744" cy="259045"/>
    <xdr:sp macro="" textlink="">
      <xdr:nvSpPr>
        <xdr:cNvPr id="705" name="n_3aveValue【児童館】&#10;一人当たり面積">
          <a:extLst>
            <a:ext uri="{FF2B5EF4-FFF2-40B4-BE49-F238E27FC236}">
              <a16:creationId xmlns:a16="http://schemas.microsoft.com/office/drawing/2014/main" id="{00000000-0008-0000-0100-0000C1020000}"/>
            </a:ext>
          </a:extLst>
        </xdr:cNvPr>
        <xdr:cNvSpPr txBox="1"/>
      </xdr:nvSpPr>
      <xdr:spPr>
        <a:xfrm>
          <a:off x="19310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38879</xdr:rowOff>
    </xdr:from>
    <xdr:ext cx="469744" cy="259045"/>
    <xdr:sp macro="" textlink="">
      <xdr:nvSpPr>
        <xdr:cNvPr id="706" name="n_4aveValue【児童館】&#10;一人当たり面積">
          <a:extLst>
            <a:ext uri="{FF2B5EF4-FFF2-40B4-BE49-F238E27FC236}">
              <a16:creationId xmlns:a16="http://schemas.microsoft.com/office/drawing/2014/main" id="{00000000-0008-0000-0100-0000C2020000}"/>
            </a:ext>
          </a:extLst>
        </xdr:cNvPr>
        <xdr:cNvSpPr txBox="1"/>
      </xdr:nvSpPr>
      <xdr:spPr>
        <a:xfrm>
          <a:off x="18421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9414</xdr:rowOff>
    </xdr:from>
    <xdr:ext cx="469744" cy="259045"/>
    <xdr:sp macro="" textlink="">
      <xdr:nvSpPr>
        <xdr:cNvPr id="707" name="n_1mainValue【児童館】&#10;一人当たり面積">
          <a:extLst>
            <a:ext uri="{FF2B5EF4-FFF2-40B4-BE49-F238E27FC236}">
              <a16:creationId xmlns:a16="http://schemas.microsoft.com/office/drawing/2014/main" id="{00000000-0008-0000-0100-0000C3020000}"/>
            </a:ext>
          </a:extLst>
        </xdr:cNvPr>
        <xdr:cNvSpPr txBox="1"/>
      </xdr:nvSpPr>
      <xdr:spPr>
        <a:xfrm>
          <a:off x="210757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23131</xdr:rowOff>
    </xdr:from>
    <xdr:ext cx="469744" cy="259045"/>
    <xdr:sp macro="" textlink="">
      <xdr:nvSpPr>
        <xdr:cNvPr id="708" name="n_2mainValue【児童館】&#10;一人当たり面積">
          <a:extLst>
            <a:ext uri="{FF2B5EF4-FFF2-40B4-BE49-F238E27FC236}">
              <a16:creationId xmlns:a16="http://schemas.microsoft.com/office/drawing/2014/main" id="{00000000-0008-0000-0100-0000C4020000}"/>
            </a:ext>
          </a:extLst>
        </xdr:cNvPr>
        <xdr:cNvSpPr txBox="1"/>
      </xdr:nvSpPr>
      <xdr:spPr>
        <a:xfrm>
          <a:off x="20199427" y="1373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32275</xdr:rowOff>
    </xdr:from>
    <xdr:ext cx="469744" cy="259045"/>
    <xdr:sp macro="" textlink="">
      <xdr:nvSpPr>
        <xdr:cNvPr id="709" name="n_3mainValue【児童館】&#10;一人当たり面積">
          <a:extLst>
            <a:ext uri="{FF2B5EF4-FFF2-40B4-BE49-F238E27FC236}">
              <a16:creationId xmlns:a16="http://schemas.microsoft.com/office/drawing/2014/main" id="{00000000-0008-0000-0100-0000C5020000}"/>
            </a:ext>
          </a:extLst>
        </xdr:cNvPr>
        <xdr:cNvSpPr txBox="1"/>
      </xdr:nvSpPr>
      <xdr:spPr>
        <a:xfrm>
          <a:off x="19310427" y="1374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45990</xdr:rowOff>
    </xdr:from>
    <xdr:ext cx="469744" cy="259045"/>
    <xdr:sp macro="" textlink="">
      <xdr:nvSpPr>
        <xdr:cNvPr id="710" name="n_4mainValue【児童館】&#10;一人当たり面積">
          <a:extLst>
            <a:ext uri="{FF2B5EF4-FFF2-40B4-BE49-F238E27FC236}">
              <a16:creationId xmlns:a16="http://schemas.microsoft.com/office/drawing/2014/main" id="{00000000-0008-0000-0100-0000C6020000}"/>
            </a:ext>
          </a:extLst>
        </xdr:cNvPr>
        <xdr:cNvSpPr txBox="1"/>
      </xdr:nvSpPr>
      <xdr:spPr>
        <a:xfrm>
          <a:off x="18421427" y="1376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1" name="正方形/長方形 710">
          <a:extLst>
            <a:ext uri="{FF2B5EF4-FFF2-40B4-BE49-F238E27FC236}">
              <a16:creationId xmlns:a16="http://schemas.microsoft.com/office/drawing/2014/main" id="{00000000-0008-0000-0100-0000C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100-0000C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100-0000C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7" name="正方形/長方形 716">
          <a:extLst>
            <a:ext uri="{FF2B5EF4-FFF2-40B4-BE49-F238E27FC236}">
              <a16:creationId xmlns:a16="http://schemas.microsoft.com/office/drawing/2014/main" id="{00000000-0008-0000-0100-0000C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23" name="テキスト ボックス 722">
          <a:extLst>
            <a:ext uri="{FF2B5EF4-FFF2-40B4-BE49-F238E27FC236}">
              <a16:creationId xmlns:a16="http://schemas.microsoft.com/office/drawing/2014/main" id="{00000000-0008-0000-0100-0000D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31" name="テキスト ボックス 730">
          <a:extLst>
            <a:ext uri="{FF2B5EF4-FFF2-40B4-BE49-F238E27FC236}">
              <a16:creationId xmlns:a16="http://schemas.microsoft.com/office/drawing/2014/main" id="{00000000-0008-0000-0100-0000D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4" name="直線コネクタ 733">
          <a:extLst>
            <a:ext uri="{FF2B5EF4-FFF2-40B4-BE49-F238E27FC236}">
              <a16:creationId xmlns:a16="http://schemas.microsoft.com/office/drawing/2014/main" id="{00000000-0008-0000-0100-0000D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公民館】&#10;有形固定資産減価償却率グラフ枠">
          <a:extLst>
            <a:ext uri="{FF2B5EF4-FFF2-40B4-BE49-F238E27FC236}">
              <a16:creationId xmlns:a16="http://schemas.microsoft.com/office/drawing/2014/main" id="{00000000-0008-0000-0100-0000D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37" name="【公民館】&#10;有形固定資産減価償却率最小値テキスト">
          <a:extLst>
            <a:ext uri="{FF2B5EF4-FFF2-40B4-BE49-F238E27FC236}">
              <a16:creationId xmlns:a16="http://schemas.microsoft.com/office/drawing/2014/main" id="{00000000-0008-0000-0100-0000E1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39" name="【公民館】&#10;有形固定資産減価償却率最大値テキスト">
          <a:extLst>
            <a:ext uri="{FF2B5EF4-FFF2-40B4-BE49-F238E27FC236}">
              <a16:creationId xmlns:a16="http://schemas.microsoft.com/office/drawing/2014/main" id="{00000000-0008-0000-0100-0000E3020000}"/>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41" name="【公民館】&#10;有形固定資産減価償却率平均値テキスト">
          <a:extLst>
            <a:ext uri="{FF2B5EF4-FFF2-40B4-BE49-F238E27FC236}">
              <a16:creationId xmlns:a16="http://schemas.microsoft.com/office/drawing/2014/main" id="{00000000-0008-0000-0100-0000E5020000}"/>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42" name="フローチャート: 判断 741">
          <a:extLst>
            <a:ext uri="{FF2B5EF4-FFF2-40B4-BE49-F238E27FC236}">
              <a16:creationId xmlns:a16="http://schemas.microsoft.com/office/drawing/2014/main" id="{00000000-0008-0000-0100-0000E6020000}"/>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43" name="フローチャート: 判断 742">
          <a:extLst>
            <a:ext uri="{FF2B5EF4-FFF2-40B4-BE49-F238E27FC236}">
              <a16:creationId xmlns:a16="http://schemas.microsoft.com/office/drawing/2014/main" id="{00000000-0008-0000-0100-0000E7020000}"/>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44" name="フローチャート: 判断 743">
          <a:extLst>
            <a:ext uri="{FF2B5EF4-FFF2-40B4-BE49-F238E27FC236}">
              <a16:creationId xmlns:a16="http://schemas.microsoft.com/office/drawing/2014/main" id="{00000000-0008-0000-0100-0000E8020000}"/>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45" name="フローチャート: 判断 744">
          <a:extLst>
            <a:ext uri="{FF2B5EF4-FFF2-40B4-BE49-F238E27FC236}">
              <a16:creationId xmlns:a16="http://schemas.microsoft.com/office/drawing/2014/main" id="{00000000-0008-0000-0100-0000E9020000}"/>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46" name="フローチャート: 判断 745">
          <a:extLst>
            <a:ext uri="{FF2B5EF4-FFF2-40B4-BE49-F238E27FC236}">
              <a16:creationId xmlns:a16="http://schemas.microsoft.com/office/drawing/2014/main" id="{00000000-0008-0000-0100-0000EA020000}"/>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170724</xdr:rowOff>
    </xdr:from>
    <xdr:to>
      <xdr:col>85</xdr:col>
      <xdr:colOff>177800</xdr:colOff>
      <xdr:row>108</xdr:row>
      <xdr:rowOff>100874</xdr:rowOff>
    </xdr:to>
    <xdr:sp macro="" textlink="">
      <xdr:nvSpPr>
        <xdr:cNvPr id="752" name="楕円 751">
          <a:extLst>
            <a:ext uri="{FF2B5EF4-FFF2-40B4-BE49-F238E27FC236}">
              <a16:creationId xmlns:a16="http://schemas.microsoft.com/office/drawing/2014/main" id="{00000000-0008-0000-0100-0000F0020000}"/>
            </a:ext>
          </a:extLst>
        </xdr:cNvPr>
        <xdr:cNvSpPr/>
      </xdr:nvSpPr>
      <xdr:spPr>
        <a:xfrm>
          <a:off x="16268700" y="185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149151</xdr:rowOff>
    </xdr:from>
    <xdr:ext cx="405111" cy="259045"/>
    <xdr:sp macro="" textlink="">
      <xdr:nvSpPr>
        <xdr:cNvPr id="753" name="【公民館】&#10;有形固定資産減価償却率該当値テキスト">
          <a:extLst>
            <a:ext uri="{FF2B5EF4-FFF2-40B4-BE49-F238E27FC236}">
              <a16:creationId xmlns:a16="http://schemas.microsoft.com/office/drawing/2014/main" id="{00000000-0008-0000-0100-0000F1020000}"/>
            </a:ext>
          </a:extLst>
        </xdr:cNvPr>
        <xdr:cNvSpPr txBox="1"/>
      </xdr:nvSpPr>
      <xdr:spPr>
        <a:xfrm>
          <a:off x="16357600"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142966</xdr:rowOff>
    </xdr:from>
    <xdr:to>
      <xdr:col>81</xdr:col>
      <xdr:colOff>101600</xdr:colOff>
      <xdr:row>108</xdr:row>
      <xdr:rowOff>73116</xdr:rowOff>
    </xdr:to>
    <xdr:sp macro="" textlink="">
      <xdr:nvSpPr>
        <xdr:cNvPr id="754" name="楕円 753">
          <a:extLst>
            <a:ext uri="{FF2B5EF4-FFF2-40B4-BE49-F238E27FC236}">
              <a16:creationId xmlns:a16="http://schemas.microsoft.com/office/drawing/2014/main" id="{00000000-0008-0000-0100-0000F2020000}"/>
            </a:ext>
          </a:extLst>
        </xdr:cNvPr>
        <xdr:cNvSpPr/>
      </xdr:nvSpPr>
      <xdr:spPr>
        <a:xfrm>
          <a:off x="15430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22316</xdr:rowOff>
    </xdr:from>
    <xdr:to>
      <xdr:col>85</xdr:col>
      <xdr:colOff>127000</xdr:colOff>
      <xdr:row>108</xdr:row>
      <xdr:rowOff>50074</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5481300" y="1853891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125005</xdr:rowOff>
    </xdr:from>
    <xdr:to>
      <xdr:col>76</xdr:col>
      <xdr:colOff>165100</xdr:colOff>
      <xdr:row>108</xdr:row>
      <xdr:rowOff>55155</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4541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4355</xdr:rowOff>
    </xdr:from>
    <xdr:to>
      <xdr:col>81</xdr:col>
      <xdr:colOff>50800</xdr:colOff>
      <xdr:row>108</xdr:row>
      <xdr:rowOff>22316</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4592300" y="1852095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97245</xdr:rowOff>
    </xdr:from>
    <xdr:to>
      <xdr:col>72</xdr:col>
      <xdr:colOff>38100</xdr:colOff>
      <xdr:row>108</xdr:row>
      <xdr:rowOff>27395</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3652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148045</xdr:rowOff>
    </xdr:from>
    <xdr:to>
      <xdr:col>76</xdr:col>
      <xdr:colOff>114300</xdr:colOff>
      <xdr:row>108</xdr:row>
      <xdr:rowOff>4355</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3703300" y="1849319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69487</xdr:rowOff>
    </xdr:from>
    <xdr:to>
      <xdr:col>67</xdr:col>
      <xdr:colOff>101600</xdr:colOff>
      <xdr:row>107</xdr:row>
      <xdr:rowOff>171087</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2763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120287</xdr:rowOff>
    </xdr:from>
    <xdr:to>
      <xdr:col>71</xdr:col>
      <xdr:colOff>177800</xdr:colOff>
      <xdr:row>107</xdr:row>
      <xdr:rowOff>148045</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814300" y="1846543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62" name="n_1aveValue【公民館】&#10;有形固定資産減価償却率">
          <a:extLst>
            <a:ext uri="{FF2B5EF4-FFF2-40B4-BE49-F238E27FC236}">
              <a16:creationId xmlns:a16="http://schemas.microsoft.com/office/drawing/2014/main" id="{00000000-0008-0000-0100-0000FA020000}"/>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63" name="n_2aveValue【公民館】&#10;有形固定資産減価償却率">
          <a:extLst>
            <a:ext uri="{FF2B5EF4-FFF2-40B4-BE49-F238E27FC236}">
              <a16:creationId xmlns:a16="http://schemas.microsoft.com/office/drawing/2014/main" id="{00000000-0008-0000-0100-0000FB020000}"/>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64" name="n_3aveValue【公民館】&#10;有形固定資産減価償却率">
          <a:extLst>
            <a:ext uri="{FF2B5EF4-FFF2-40B4-BE49-F238E27FC236}">
              <a16:creationId xmlns:a16="http://schemas.microsoft.com/office/drawing/2014/main" id="{00000000-0008-0000-0100-0000FC020000}"/>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65" name="n_4aveValue【公民館】&#10;有形固定資産減価償却率">
          <a:extLst>
            <a:ext uri="{FF2B5EF4-FFF2-40B4-BE49-F238E27FC236}">
              <a16:creationId xmlns:a16="http://schemas.microsoft.com/office/drawing/2014/main" id="{00000000-0008-0000-0100-0000FD020000}"/>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64243</xdr:rowOff>
    </xdr:from>
    <xdr:ext cx="405111" cy="259045"/>
    <xdr:sp macro="" textlink="">
      <xdr:nvSpPr>
        <xdr:cNvPr id="766" name="n_1mainValue【公民館】&#10;有形固定資産減価償却率">
          <a:extLst>
            <a:ext uri="{FF2B5EF4-FFF2-40B4-BE49-F238E27FC236}">
              <a16:creationId xmlns:a16="http://schemas.microsoft.com/office/drawing/2014/main" id="{00000000-0008-0000-0100-0000FE020000}"/>
            </a:ext>
          </a:extLst>
        </xdr:cNvPr>
        <xdr:cNvSpPr txBox="1"/>
      </xdr:nvSpPr>
      <xdr:spPr>
        <a:xfrm>
          <a:off x="152660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46282</xdr:rowOff>
    </xdr:from>
    <xdr:ext cx="405111" cy="259045"/>
    <xdr:sp macro="" textlink="">
      <xdr:nvSpPr>
        <xdr:cNvPr id="767" name="n_2mainValue【公民館】&#10;有形固定資産減価償却率">
          <a:extLst>
            <a:ext uri="{FF2B5EF4-FFF2-40B4-BE49-F238E27FC236}">
              <a16:creationId xmlns:a16="http://schemas.microsoft.com/office/drawing/2014/main" id="{00000000-0008-0000-0100-0000FF020000}"/>
            </a:ext>
          </a:extLst>
        </xdr:cNvPr>
        <xdr:cNvSpPr txBox="1"/>
      </xdr:nvSpPr>
      <xdr:spPr>
        <a:xfrm>
          <a:off x="143897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18522</xdr:rowOff>
    </xdr:from>
    <xdr:ext cx="405111" cy="259045"/>
    <xdr:sp macro="" textlink="">
      <xdr:nvSpPr>
        <xdr:cNvPr id="768" name="n_3mainValue【公民館】&#10;有形固定資産減価償却率">
          <a:extLst>
            <a:ext uri="{FF2B5EF4-FFF2-40B4-BE49-F238E27FC236}">
              <a16:creationId xmlns:a16="http://schemas.microsoft.com/office/drawing/2014/main" id="{00000000-0008-0000-0100-000000030000}"/>
            </a:ext>
          </a:extLst>
        </xdr:cNvPr>
        <xdr:cNvSpPr txBox="1"/>
      </xdr:nvSpPr>
      <xdr:spPr>
        <a:xfrm>
          <a:off x="13500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162214</xdr:rowOff>
    </xdr:from>
    <xdr:ext cx="405111" cy="259045"/>
    <xdr:sp macro="" textlink="">
      <xdr:nvSpPr>
        <xdr:cNvPr id="769" name="n_4mainValue【公民館】&#10;有形固定資産減価償却率">
          <a:extLst>
            <a:ext uri="{FF2B5EF4-FFF2-40B4-BE49-F238E27FC236}">
              <a16:creationId xmlns:a16="http://schemas.microsoft.com/office/drawing/2014/main" id="{00000000-0008-0000-0100-000001030000}"/>
            </a:ext>
          </a:extLst>
        </xdr:cNvPr>
        <xdr:cNvSpPr txBox="1"/>
      </xdr:nvSpPr>
      <xdr:spPr>
        <a:xfrm>
          <a:off x="12611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0" name="正方形/長方形 769">
          <a:extLst>
            <a:ext uri="{FF2B5EF4-FFF2-40B4-BE49-F238E27FC236}">
              <a16:creationId xmlns:a16="http://schemas.microsoft.com/office/drawing/2014/main" id="{00000000-0008-0000-0100-00000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1" name="正方形/長方形 770">
          <a:extLst>
            <a:ext uri="{FF2B5EF4-FFF2-40B4-BE49-F238E27FC236}">
              <a16:creationId xmlns:a16="http://schemas.microsoft.com/office/drawing/2014/main" id="{00000000-0008-0000-0100-00000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8" name="【公民館】&#10;一人当たり面積グラフ枠">
          <a:extLst>
            <a:ext uri="{FF2B5EF4-FFF2-40B4-BE49-F238E27FC236}">
              <a16:creationId xmlns:a16="http://schemas.microsoft.com/office/drawing/2014/main" id="{00000000-0008-0000-0100-00001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89" name="直線コネクタ 788">
          <a:extLst>
            <a:ext uri="{FF2B5EF4-FFF2-40B4-BE49-F238E27FC236}">
              <a16:creationId xmlns:a16="http://schemas.microsoft.com/office/drawing/2014/main" id="{00000000-0008-0000-0100-000015030000}"/>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90" name="【公民館】&#10;一人当たり面積最小値テキスト">
          <a:extLst>
            <a:ext uri="{FF2B5EF4-FFF2-40B4-BE49-F238E27FC236}">
              <a16:creationId xmlns:a16="http://schemas.microsoft.com/office/drawing/2014/main" id="{00000000-0008-0000-0100-000016030000}"/>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92" name="【公民館】&#10;一人当たり面積最大値テキスト">
          <a:extLst>
            <a:ext uri="{FF2B5EF4-FFF2-40B4-BE49-F238E27FC236}">
              <a16:creationId xmlns:a16="http://schemas.microsoft.com/office/drawing/2014/main" id="{00000000-0008-0000-0100-000018030000}"/>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94" name="【公民館】&#10;一人当たり面積平均値テキスト">
          <a:extLst>
            <a:ext uri="{FF2B5EF4-FFF2-40B4-BE49-F238E27FC236}">
              <a16:creationId xmlns:a16="http://schemas.microsoft.com/office/drawing/2014/main" id="{00000000-0008-0000-0100-00001A030000}"/>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95" name="フローチャート: 判断 794">
          <a:extLst>
            <a:ext uri="{FF2B5EF4-FFF2-40B4-BE49-F238E27FC236}">
              <a16:creationId xmlns:a16="http://schemas.microsoft.com/office/drawing/2014/main" id="{00000000-0008-0000-0100-00001B030000}"/>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96" name="フローチャート: 判断 795">
          <a:extLst>
            <a:ext uri="{FF2B5EF4-FFF2-40B4-BE49-F238E27FC236}">
              <a16:creationId xmlns:a16="http://schemas.microsoft.com/office/drawing/2014/main" id="{00000000-0008-0000-0100-00001C030000}"/>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97" name="フローチャート: 判断 796">
          <a:extLst>
            <a:ext uri="{FF2B5EF4-FFF2-40B4-BE49-F238E27FC236}">
              <a16:creationId xmlns:a16="http://schemas.microsoft.com/office/drawing/2014/main" id="{00000000-0008-0000-0100-00001D030000}"/>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98" name="フローチャート: 判断 797">
          <a:extLst>
            <a:ext uri="{FF2B5EF4-FFF2-40B4-BE49-F238E27FC236}">
              <a16:creationId xmlns:a16="http://schemas.microsoft.com/office/drawing/2014/main" id="{00000000-0008-0000-0100-00001E030000}"/>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99" name="フローチャート: 判断 798">
          <a:extLst>
            <a:ext uri="{FF2B5EF4-FFF2-40B4-BE49-F238E27FC236}">
              <a16:creationId xmlns:a16="http://schemas.microsoft.com/office/drawing/2014/main" id="{00000000-0008-0000-0100-00001F030000}"/>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117983</xdr:rowOff>
    </xdr:from>
    <xdr:to>
      <xdr:col>116</xdr:col>
      <xdr:colOff>114300</xdr:colOff>
      <xdr:row>106</xdr:row>
      <xdr:rowOff>48133</xdr:rowOff>
    </xdr:to>
    <xdr:sp macro="" textlink="">
      <xdr:nvSpPr>
        <xdr:cNvPr id="805" name="楕円 804">
          <a:extLst>
            <a:ext uri="{FF2B5EF4-FFF2-40B4-BE49-F238E27FC236}">
              <a16:creationId xmlns:a16="http://schemas.microsoft.com/office/drawing/2014/main" id="{00000000-0008-0000-0100-000025030000}"/>
            </a:ext>
          </a:extLst>
        </xdr:cNvPr>
        <xdr:cNvSpPr/>
      </xdr:nvSpPr>
      <xdr:spPr>
        <a:xfrm>
          <a:off x="22110700" y="1812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140860</xdr:rowOff>
    </xdr:from>
    <xdr:ext cx="469744" cy="259045"/>
    <xdr:sp macro="" textlink="">
      <xdr:nvSpPr>
        <xdr:cNvPr id="806" name="【公民館】&#10;一人当たり面積該当値テキスト">
          <a:extLst>
            <a:ext uri="{FF2B5EF4-FFF2-40B4-BE49-F238E27FC236}">
              <a16:creationId xmlns:a16="http://schemas.microsoft.com/office/drawing/2014/main" id="{00000000-0008-0000-0100-000026030000}"/>
            </a:ext>
          </a:extLst>
        </xdr:cNvPr>
        <xdr:cNvSpPr txBox="1"/>
      </xdr:nvSpPr>
      <xdr:spPr>
        <a:xfrm>
          <a:off x="22199600" y="1797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126555</xdr:rowOff>
    </xdr:from>
    <xdr:to>
      <xdr:col>112</xdr:col>
      <xdr:colOff>38100</xdr:colOff>
      <xdr:row>106</xdr:row>
      <xdr:rowOff>56705</xdr:rowOff>
    </xdr:to>
    <xdr:sp macro="" textlink="">
      <xdr:nvSpPr>
        <xdr:cNvPr id="807" name="楕円 806">
          <a:extLst>
            <a:ext uri="{FF2B5EF4-FFF2-40B4-BE49-F238E27FC236}">
              <a16:creationId xmlns:a16="http://schemas.microsoft.com/office/drawing/2014/main" id="{00000000-0008-0000-0100-000027030000}"/>
            </a:ext>
          </a:extLst>
        </xdr:cNvPr>
        <xdr:cNvSpPr/>
      </xdr:nvSpPr>
      <xdr:spPr>
        <a:xfrm>
          <a:off x="21272500" y="1812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168783</xdr:rowOff>
    </xdr:from>
    <xdr:to>
      <xdr:col>116</xdr:col>
      <xdr:colOff>63500</xdr:colOff>
      <xdr:row>106</xdr:row>
      <xdr:rowOff>5905</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flipV="1">
          <a:off x="21323300" y="18171033"/>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115697</xdr:rowOff>
    </xdr:from>
    <xdr:to>
      <xdr:col>107</xdr:col>
      <xdr:colOff>101600</xdr:colOff>
      <xdr:row>106</xdr:row>
      <xdr:rowOff>45847</xdr:rowOff>
    </xdr:to>
    <xdr:sp macro="" textlink="">
      <xdr:nvSpPr>
        <xdr:cNvPr id="809" name="楕円 808">
          <a:extLst>
            <a:ext uri="{FF2B5EF4-FFF2-40B4-BE49-F238E27FC236}">
              <a16:creationId xmlns:a16="http://schemas.microsoft.com/office/drawing/2014/main" id="{00000000-0008-0000-0100-000029030000}"/>
            </a:ext>
          </a:extLst>
        </xdr:cNvPr>
        <xdr:cNvSpPr/>
      </xdr:nvSpPr>
      <xdr:spPr>
        <a:xfrm>
          <a:off x="20383500" y="1811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166497</xdr:rowOff>
    </xdr:from>
    <xdr:to>
      <xdr:col>111</xdr:col>
      <xdr:colOff>177800</xdr:colOff>
      <xdr:row>106</xdr:row>
      <xdr:rowOff>5905</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20434300" y="18168747"/>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119126</xdr:rowOff>
    </xdr:from>
    <xdr:to>
      <xdr:col>102</xdr:col>
      <xdr:colOff>165100</xdr:colOff>
      <xdr:row>106</xdr:row>
      <xdr:rowOff>49276</xdr:rowOff>
    </xdr:to>
    <xdr:sp macro="" textlink="">
      <xdr:nvSpPr>
        <xdr:cNvPr id="811" name="楕円 810">
          <a:extLst>
            <a:ext uri="{FF2B5EF4-FFF2-40B4-BE49-F238E27FC236}">
              <a16:creationId xmlns:a16="http://schemas.microsoft.com/office/drawing/2014/main" id="{00000000-0008-0000-0100-00002B030000}"/>
            </a:ext>
          </a:extLst>
        </xdr:cNvPr>
        <xdr:cNvSpPr/>
      </xdr:nvSpPr>
      <xdr:spPr>
        <a:xfrm>
          <a:off x="194945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166497</xdr:rowOff>
    </xdr:from>
    <xdr:to>
      <xdr:col>107</xdr:col>
      <xdr:colOff>50800</xdr:colOff>
      <xdr:row>105</xdr:row>
      <xdr:rowOff>169926</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flipV="1">
          <a:off x="19545300" y="1816874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124270</xdr:rowOff>
    </xdr:from>
    <xdr:to>
      <xdr:col>98</xdr:col>
      <xdr:colOff>38100</xdr:colOff>
      <xdr:row>106</xdr:row>
      <xdr:rowOff>54420</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18605500" y="1812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169926</xdr:rowOff>
    </xdr:from>
    <xdr:to>
      <xdr:col>102</xdr:col>
      <xdr:colOff>114300</xdr:colOff>
      <xdr:row>106</xdr:row>
      <xdr:rowOff>3620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18656300" y="18172176"/>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15" name="n_1aveValue【公民館】&#10;一人当たり面積">
          <a:extLst>
            <a:ext uri="{FF2B5EF4-FFF2-40B4-BE49-F238E27FC236}">
              <a16:creationId xmlns:a16="http://schemas.microsoft.com/office/drawing/2014/main" id="{00000000-0008-0000-0100-00002F030000}"/>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16" name="n_2aveValue【公民館】&#10;一人当たり面積">
          <a:extLst>
            <a:ext uri="{FF2B5EF4-FFF2-40B4-BE49-F238E27FC236}">
              <a16:creationId xmlns:a16="http://schemas.microsoft.com/office/drawing/2014/main" id="{00000000-0008-0000-0100-000030030000}"/>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17" name="n_3aveValue【公民館】&#10;一人当たり面積">
          <a:extLst>
            <a:ext uri="{FF2B5EF4-FFF2-40B4-BE49-F238E27FC236}">
              <a16:creationId xmlns:a16="http://schemas.microsoft.com/office/drawing/2014/main" id="{00000000-0008-0000-0100-000031030000}"/>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18" name="n_4aveValue【公民館】&#10;一人当たり面積">
          <a:extLst>
            <a:ext uri="{FF2B5EF4-FFF2-40B4-BE49-F238E27FC236}">
              <a16:creationId xmlns:a16="http://schemas.microsoft.com/office/drawing/2014/main" id="{00000000-0008-0000-0100-000032030000}"/>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73232</xdr:rowOff>
    </xdr:from>
    <xdr:ext cx="469744" cy="259045"/>
    <xdr:sp macro="" textlink="">
      <xdr:nvSpPr>
        <xdr:cNvPr id="819" name="n_1mainValue【公民館】&#10;一人当たり面積">
          <a:extLst>
            <a:ext uri="{FF2B5EF4-FFF2-40B4-BE49-F238E27FC236}">
              <a16:creationId xmlns:a16="http://schemas.microsoft.com/office/drawing/2014/main" id="{00000000-0008-0000-0100-000033030000}"/>
            </a:ext>
          </a:extLst>
        </xdr:cNvPr>
        <xdr:cNvSpPr txBox="1"/>
      </xdr:nvSpPr>
      <xdr:spPr>
        <a:xfrm>
          <a:off x="21075727" y="1790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62374</xdr:rowOff>
    </xdr:from>
    <xdr:ext cx="469744" cy="259045"/>
    <xdr:sp macro="" textlink="">
      <xdr:nvSpPr>
        <xdr:cNvPr id="820" name="n_2mainValue【公民館】&#10;一人当たり面積">
          <a:extLst>
            <a:ext uri="{FF2B5EF4-FFF2-40B4-BE49-F238E27FC236}">
              <a16:creationId xmlns:a16="http://schemas.microsoft.com/office/drawing/2014/main" id="{00000000-0008-0000-0100-000034030000}"/>
            </a:ext>
          </a:extLst>
        </xdr:cNvPr>
        <xdr:cNvSpPr txBox="1"/>
      </xdr:nvSpPr>
      <xdr:spPr>
        <a:xfrm>
          <a:off x="20199427" y="17893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65803</xdr:rowOff>
    </xdr:from>
    <xdr:ext cx="469744" cy="259045"/>
    <xdr:sp macro="" textlink="">
      <xdr:nvSpPr>
        <xdr:cNvPr id="821" name="n_3mainValue【公民館】&#10;一人当たり面積">
          <a:extLst>
            <a:ext uri="{FF2B5EF4-FFF2-40B4-BE49-F238E27FC236}">
              <a16:creationId xmlns:a16="http://schemas.microsoft.com/office/drawing/2014/main" id="{00000000-0008-0000-0100-000035030000}"/>
            </a:ext>
          </a:extLst>
        </xdr:cNvPr>
        <xdr:cNvSpPr txBox="1"/>
      </xdr:nvSpPr>
      <xdr:spPr>
        <a:xfrm>
          <a:off x="19310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70947</xdr:rowOff>
    </xdr:from>
    <xdr:ext cx="469744" cy="259045"/>
    <xdr:sp macro="" textlink="">
      <xdr:nvSpPr>
        <xdr:cNvPr id="822" name="n_4mainValue【公民館】&#10;一人当たり面積">
          <a:extLst>
            <a:ext uri="{FF2B5EF4-FFF2-40B4-BE49-F238E27FC236}">
              <a16:creationId xmlns:a16="http://schemas.microsoft.com/office/drawing/2014/main" id="{00000000-0008-0000-0100-000036030000}"/>
            </a:ext>
          </a:extLst>
        </xdr:cNvPr>
        <xdr:cNvSpPr txBox="1"/>
      </xdr:nvSpPr>
      <xdr:spPr>
        <a:xfrm>
          <a:off x="18421427" y="1790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3" name="正方形/長方形 822">
          <a:extLst>
            <a:ext uri="{FF2B5EF4-FFF2-40B4-BE49-F238E27FC236}">
              <a16:creationId xmlns:a16="http://schemas.microsoft.com/office/drawing/2014/main" id="{00000000-0008-0000-0100-00003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4" name="正方形/長方形 823">
          <a:extLst>
            <a:ext uri="{FF2B5EF4-FFF2-40B4-BE49-F238E27FC236}">
              <a16:creationId xmlns:a16="http://schemas.microsoft.com/office/drawing/2014/main" id="{00000000-0008-0000-0100-00003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類似団体と比較し、特に有形固定資産減価償却率が高くなっている施設は公民館であり、特に低くなっている施設は</a:t>
          </a:r>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公民館は、施設の劣化状況に応じて、長期的な視点で優先度を考慮しながら建て替え、改修を進めていく。今後も、建物の劣化状況や利用状況、地域の意向等から総合的に判断し、施設利用の継続可否等を判断する。</a:t>
          </a:r>
          <a:endParaRPr lang="ja-JP" altLang="ja-JP" sz="1400">
            <a:effectLst/>
          </a:endParaRPr>
        </a:p>
        <a:p>
          <a:r>
            <a:rPr kumimoji="1" lang="ja-JP" altLang="en-US" sz="1100">
              <a:solidFill>
                <a:schemeClr val="dk1"/>
              </a:solidFill>
              <a:effectLst/>
              <a:latin typeface="+mn-lt"/>
              <a:ea typeface="+mn-ea"/>
              <a:cs typeface="+mn-cs"/>
            </a:rPr>
            <a:t>学校施設</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各学校施設の大規模改修を行っていることや高校寄宿舎を新築したことなど</a:t>
          </a:r>
          <a:r>
            <a:rPr kumimoji="1" lang="ja-JP" altLang="ja-JP" sz="1100">
              <a:solidFill>
                <a:schemeClr val="dk1"/>
              </a:solidFill>
              <a:effectLst/>
              <a:latin typeface="+mn-lt"/>
              <a:ea typeface="+mn-ea"/>
              <a:cs typeface="+mn-cs"/>
            </a:rPr>
            <a:t>から償却率が低くなっている。今後も</a:t>
          </a:r>
          <a:r>
            <a:rPr kumimoji="1" lang="ja-JP" altLang="en-US" sz="1100">
              <a:solidFill>
                <a:schemeClr val="dk1"/>
              </a:solidFill>
              <a:effectLst/>
              <a:latin typeface="+mn-lt"/>
              <a:ea typeface="+mn-ea"/>
              <a:cs typeface="+mn-cs"/>
            </a:rPr>
            <a:t>児童・生徒</a:t>
          </a:r>
          <a:r>
            <a:rPr kumimoji="1" lang="ja-JP" altLang="ja-JP" sz="1100">
              <a:solidFill>
                <a:schemeClr val="dk1"/>
              </a:solidFill>
              <a:effectLst/>
              <a:latin typeface="+mn-lt"/>
              <a:ea typeface="+mn-ea"/>
              <a:cs typeface="+mn-cs"/>
            </a:rPr>
            <a:t>が快適に利用できるよう施設を定期的に点検し、改修・修繕を行っていく。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北海道大空町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6,441
6,390
343.66
9,911,614
9,734,993
172,804
5,429,786
16,191,075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131535</xdr:rowOff>
    </xdr:from>
    <xdr:to>
      <xdr:col>24</xdr:col>
      <xdr:colOff>114300</xdr:colOff>
      <xdr:row>39</xdr:row>
      <xdr:rowOff>61685</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109962</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90715</xdr:rowOff>
    </xdr:from>
    <xdr:to>
      <xdr:col>20</xdr:col>
      <xdr:colOff>38100</xdr:colOff>
      <xdr:row>39</xdr:row>
      <xdr:rowOff>20865</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141515</xdr:rowOff>
    </xdr:from>
    <xdr:to>
      <xdr:col>24</xdr:col>
      <xdr:colOff>63500</xdr:colOff>
      <xdr:row>39</xdr:row>
      <xdr:rowOff>10885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56615"/>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62956</xdr:rowOff>
    </xdr:from>
    <xdr:to>
      <xdr:col>15</xdr:col>
      <xdr:colOff>101600</xdr:colOff>
      <xdr:row>38</xdr:row>
      <xdr:rowOff>164556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113756</xdr:rowOff>
    </xdr:from>
    <xdr:to>
      <xdr:col>19</xdr:col>
      <xdr:colOff>177800</xdr:colOff>
      <xdr:row>38</xdr:row>
      <xdr:rowOff>141515</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288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110309</xdr:rowOff>
    </xdr:from>
    <xdr:to>
      <xdr:col>10</xdr:col>
      <xdr:colOff>165100</xdr:colOff>
      <xdr:row>39</xdr:row>
      <xdr:rowOff>40459</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113756</xdr:rowOff>
    </xdr:from>
    <xdr:to>
      <xdr:col>15</xdr:col>
      <xdr:colOff>50800</xdr:colOff>
      <xdr:row>38</xdr:row>
      <xdr:rowOff>161109</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flipV="1">
          <a:off x="2019300" y="6628856"/>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74385</xdr:rowOff>
    </xdr:from>
    <xdr:to>
      <xdr:col>6</xdr:col>
      <xdr:colOff>38100</xdr:colOff>
      <xdr:row>39</xdr:row>
      <xdr:rowOff>4535</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125185</xdr:rowOff>
    </xdr:from>
    <xdr:to>
      <xdr:col>10</xdr:col>
      <xdr:colOff>114300</xdr:colOff>
      <xdr:row>38</xdr:row>
      <xdr:rowOff>161109</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402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16890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37391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9633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56985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40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21063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72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75692</xdr:rowOff>
    </xdr:from>
    <xdr:to>
      <xdr:col>55</xdr:col>
      <xdr:colOff>50800</xdr:colOff>
      <xdr:row>38</xdr:row>
      <xdr:rowOff>5842</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98569</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93980</xdr:rowOff>
    </xdr:from>
    <xdr:to>
      <xdr:col>50</xdr:col>
      <xdr:colOff>165100</xdr:colOff>
      <xdr:row>38</xdr:row>
      <xdr:rowOff>24130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126492</xdr:rowOff>
    </xdr:from>
    <xdr:to>
      <xdr:col>55</xdr:col>
      <xdr:colOff>0</xdr:colOff>
      <xdr:row>37</xdr:row>
      <xdr:rowOff>144780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47014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109982</xdr:rowOff>
    </xdr:from>
    <xdr:to>
      <xdr:col>46</xdr:col>
      <xdr:colOff>38100</xdr:colOff>
      <xdr:row>38</xdr:row>
      <xdr:rowOff>40132</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144780</xdr:rowOff>
    </xdr:from>
    <xdr:to>
      <xdr:col>50</xdr:col>
      <xdr:colOff>114300</xdr:colOff>
      <xdr:row>37</xdr:row>
      <xdr:rowOff>160782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48843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116840</xdr:rowOff>
    </xdr:from>
    <xdr:to>
      <xdr:col>41</xdr:col>
      <xdr:colOff>101600</xdr:colOff>
      <xdr:row>38</xdr:row>
      <xdr:rowOff>46990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160782</xdr:rowOff>
    </xdr:from>
    <xdr:to>
      <xdr:col>45</xdr:col>
      <xdr:colOff>177800</xdr:colOff>
      <xdr:row>37</xdr:row>
      <xdr:rowOff>167640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50443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167640</xdr:rowOff>
    </xdr:from>
    <xdr:to>
      <xdr:col>41</xdr:col>
      <xdr:colOff>50800</xdr:colOff>
      <xdr:row>38</xdr:row>
      <xdr:rowOff>7620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5112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163847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40657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56659</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22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63517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55335</xdr:rowOff>
    </xdr:from>
    <xdr:to>
      <xdr:col>24</xdr:col>
      <xdr:colOff>114300</xdr:colOff>
      <xdr:row>62</xdr:row>
      <xdr:rowOff>156935</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33762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27577</xdr:rowOff>
    </xdr:from>
    <xdr:to>
      <xdr:col>20</xdr:col>
      <xdr:colOff>38100</xdr:colOff>
      <xdr:row>62</xdr:row>
      <xdr:rowOff>129177</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78377</xdr:rowOff>
    </xdr:from>
    <xdr:to>
      <xdr:col>24</xdr:col>
      <xdr:colOff>63500</xdr:colOff>
      <xdr:row>62</xdr:row>
      <xdr:rowOff>106135</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708277"/>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163104</xdr:rowOff>
    </xdr:from>
    <xdr:to>
      <xdr:col>15</xdr:col>
      <xdr:colOff>101600</xdr:colOff>
      <xdr:row>62</xdr:row>
      <xdr:rowOff>93254</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42454</xdr:rowOff>
    </xdr:from>
    <xdr:to>
      <xdr:col>19</xdr:col>
      <xdr:colOff>177800</xdr:colOff>
      <xdr:row>62</xdr:row>
      <xdr:rowOff>78377</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6723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156573</xdr:rowOff>
    </xdr:from>
    <xdr:to>
      <xdr:col>10</xdr:col>
      <xdr:colOff>165100</xdr:colOff>
      <xdr:row>62</xdr:row>
      <xdr:rowOff>86723</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42454</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019300" y="106658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11249</xdr:rowOff>
    </xdr:from>
    <xdr:to>
      <xdr:col>6</xdr:col>
      <xdr:colOff>38100</xdr:colOff>
      <xdr:row>62</xdr:row>
      <xdr:rowOff>112849</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35923</xdr:rowOff>
    </xdr:from>
    <xdr:to>
      <xdr:col>10</xdr:col>
      <xdr:colOff>114300</xdr:colOff>
      <xdr:row>62</xdr:row>
      <xdr:rowOff>62049</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flipV="1">
          <a:off x="1130300" y="1066582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120304</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84381</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77850</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103976</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00000000-0008-0000-02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0000000-0008-0000-0200-0000E4000000}"/>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00000000-0008-0000-0200-0000E6000000}"/>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232" name="【体育館・プール】&#10;一人当たり面積平均値テキスト">
          <a:extLst>
            <a:ext uri="{FF2B5EF4-FFF2-40B4-BE49-F238E27FC236}">
              <a16:creationId xmlns:a16="http://schemas.microsoft.com/office/drawing/2014/main" id="{00000000-0008-0000-0200-0000E8000000}"/>
            </a:ext>
          </a:extLst>
        </xdr:cNvPr>
        <xdr:cNvSpPr txBox="1"/>
      </xdr:nvSpPr>
      <xdr:spPr>
        <a:xfrm>
          <a:off x="10515600" y="10540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143510</xdr:rowOff>
    </xdr:from>
    <xdr:to>
      <xdr:col>55</xdr:col>
      <xdr:colOff>50800</xdr:colOff>
      <xdr:row>61</xdr:row>
      <xdr:rowOff>73660</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10426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166387</xdr:rowOff>
    </xdr:from>
    <xdr:ext cx="469744" cy="259045"/>
    <xdr:sp macro="" textlink="">
      <xdr:nvSpPr>
        <xdr:cNvPr id="244" name="【体育館・プール】&#10;一人当たり面積該当値テキスト">
          <a:extLst>
            <a:ext uri="{FF2B5EF4-FFF2-40B4-BE49-F238E27FC236}">
              <a16:creationId xmlns:a16="http://schemas.microsoft.com/office/drawing/2014/main" id="{00000000-0008-0000-0200-0000F4000000}"/>
            </a:ext>
          </a:extLst>
        </xdr:cNvPr>
        <xdr:cNvSpPr txBox="1"/>
      </xdr:nvSpPr>
      <xdr:spPr>
        <a:xfrm>
          <a:off x="10515600" y="1028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157226</xdr:rowOff>
    </xdr:from>
    <xdr:to>
      <xdr:col>50</xdr:col>
      <xdr:colOff>165100</xdr:colOff>
      <xdr:row>61</xdr:row>
      <xdr:rowOff>87376</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9588500" y="1044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22860</xdr:rowOff>
    </xdr:from>
    <xdr:to>
      <xdr:col>55</xdr:col>
      <xdr:colOff>0</xdr:colOff>
      <xdr:row>61</xdr:row>
      <xdr:rowOff>36576</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9639300" y="1048131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167284</xdr:rowOff>
    </xdr:from>
    <xdr:to>
      <xdr:col>46</xdr:col>
      <xdr:colOff>38100</xdr:colOff>
      <xdr:row>61</xdr:row>
      <xdr:rowOff>97434</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8699500" y="1045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36576</xdr:rowOff>
    </xdr:from>
    <xdr:to>
      <xdr:col>50</xdr:col>
      <xdr:colOff>114300</xdr:colOff>
      <xdr:row>61</xdr:row>
      <xdr:rowOff>46634</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8750300" y="10495026"/>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864</xdr:rowOff>
    </xdr:from>
    <xdr:to>
      <xdr:col>41</xdr:col>
      <xdr:colOff>101600</xdr:colOff>
      <xdr:row>61</xdr:row>
      <xdr:rowOff>102464</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7810500" y="1045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46634</xdr:rowOff>
    </xdr:from>
    <xdr:to>
      <xdr:col>45</xdr:col>
      <xdr:colOff>177800</xdr:colOff>
      <xdr:row>61</xdr:row>
      <xdr:rowOff>51664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7861300" y="10505084"/>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xdr:rowOff>
    </xdr:from>
    <xdr:to>
      <xdr:col>36</xdr:col>
      <xdr:colOff>165100</xdr:colOff>
      <xdr:row>61</xdr:row>
      <xdr:rowOff>110236</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6921500" y="104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51664</xdr:rowOff>
    </xdr:from>
    <xdr:to>
      <xdr:col>41</xdr:col>
      <xdr:colOff>50800</xdr:colOff>
      <xdr:row>61</xdr:row>
      <xdr:rowOff>59436</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6972300" y="10510114"/>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253" name="n_1aveValue【体育館・プール】&#10;一人当たり面積">
          <a:extLst>
            <a:ext uri="{FF2B5EF4-FFF2-40B4-BE49-F238E27FC236}">
              <a16:creationId xmlns:a16="http://schemas.microsoft.com/office/drawing/2014/main" id="{00000000-0008-0000-0200-0000FD000000}"/>
            </a:ext>
          </a:extLst>
        </xdr:cNvPr>
        <xdr:cNvSpPr txBox="1"/>
      </xdr:nvSpPr>
      <xdr:spPr>
        <a:xfrm>
          <a:off x="93917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254" name="n_2aveValue【体育館・プール】&#10;一人当たり面積">
          <a:extLst>
            <a:ext uri="{FF2B5EF4-FFF2-40B4-BE49-F238E27FC236}">
              <a16:creationId xmlns:a16="http://schemas.microsoft.com/office/drawing/2014/main" id="{00000000-0008-0000-0200-0000FE000000}"/>
            </a:ext>
          </a:extLst>
        </xdr:cNvPr>
        <xdr:cNvSpPr txBox="1"/>
      </xdr:nvSpPr>
      <xdr:spPr>
        <a:xfrm>
          <a:off x="8515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255" name="n_3aveValue【体育館・プール】&#10;一人当たり面積">
          <a:extLst>
            <a:ext uri="{FF2B5EF4-FFF2-40B4-BE49-F238E27FC236}">
              <a16:creationId xmlns:a16="http://schemas.microsoft.com/office/drawing/2014/main" id="{00000000-0008-0000-0200-0000FF000000}"/>
            </a:ext>
          </a:extLst>
        </xdr:cNvPr>
        <xdr:cNvSpPr txBox="1"/>
      </xdr:nvSpPr>
      <xdr:spPr>
        <a:xfrm>
          <a:off x="7626427" y="1068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256" name="n_4aveValue【体育館・プール】&#10;一人当たり面積">
          <a:extLst>
            <a:ext uri="{FF2B5EF4-FFF2-40B4-BE49-F238E27FC236}">
              <a16:creationId xmlns:a16="http://schemas.microsoft.com/office/drawing/2014/main" id="{00000000-0008-0000-0200-000000010000}"/>
            </a:ext>
          </a:extLst>
        </xdr:cNvPr>
        <xdr:cNvSpPr txBox="1"/>
      </xdr:nvSpPr>
      <xdr:spPr>
        <a:xfrm>
          <a:off x="6737427" y="1067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103903</xdr:rowOff>
    </xdr:from>
    <xdr:ext cx="469744" cy="259045"/>
    <xdr:sp macro="" textlink="">
      <xdr:nvSpPr>
        <xdr:cNvPr id="257" name="n_1mainValue【体育館・プール】&#10;一人当たり面積">
          <a:extLst>
            <a:ext uri="{FF2B5EF4-FFF2-40B4-BE49-F238E27FC236}">
              <a16:creationId xmlns:a16="http://schemas.microsoft.com/office/drawing/2014/main" id="{00000000-0008-0000-0200-000001010000}"/>
            </a:ext>
          </a:extLst>
        </xdr:cNvPr>
        <xdr:cNvSpPr txBox="1"/>
      </xdr:nvSpPr>
      <xdr:spPr>
        <a:xfrm>
          <a:off x="9391727" y="1021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113961</xdr:rowOff>
    </xdr:from>
    <xdr:ext cx="469744" cy="259045"/>
    <xdr:sp macro="" textlink="">
      <xdr:nvSpPr>
        <xdr:cNvPr id="258" name="n_2mainValue【体育館・プール】&#10;一人当たり面積">
          <a:extLst>
            <a:ext uri="{FF2B5EF4-FFF2-40B4-BE49-F238E27FC236}">
              <a16:creationId xmlns:a16="http://schemas.microsoft.com/office/drawing/2014/main" id="{00000000-0008-0000-0200-000002010000}"/>
            </a:ext>
          </a:extLst>
        </xdr:cNvPr>
        <xdr:cNvSpPr txBox="1"/>
      </xdr:nvSpPr>
      <xdr:spPr>
        <a:xfrm>
          <a:off x="8515427" y="1022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118991</xdr:rowOff>
    </xdr:from>
    <xdr:ext cx="469744" cy="259045"/>
    <xdr:sp macro="" textlink="">
      <xdr:nvSpPr>
        <xdr:cNvPr id="259" name="n_3mainValue【体育館・プール】&#10;一人当たり面積">
          <a:extLst>
            <a:ext uri="{FF2B5EF4-FFF2-40B4-BE49-F238E27FC236}">
              <a16:creationId xmlns:a16="http://schemas.microsoft.com/office/drawing/2014/main" id="{00000000-0008-0000-0200-000003010000}"/>
            </a:ext>
          </a:extLst>
        </xdr:cNvPr>
        <xdr:cNvSpPr txBox="1"/>
      </xdr:nvSpPr>
      <xdr:spPr>
        <a:xfrm>
          <a:off x="7626427" y="1023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126763</xdr:rowOff>
    </xdr:from>
    <xdr:ext cx="469744" cy="259045"/>
    <xdr:sp macro="" textlink="">
      <xdr:nvSpPr>
        <xdr:cNvPr id="260" name="n_4mainValue【体育館・プール】&#10;一人当たり面積">
          <a:extLst>
            <a:ext uri="{FF2B5EF4-FFF2-40B4-BE49-F238E27FC236}">
              <a16:creationId xmlns:a16="http://schemas.microsoft.com/office/drawing/2014/main" id="{00000000-0008-0000-0200-000004010000}"/>
            </a:ext>
          </a:extLst>
        </xdr:cNvPr>
        <xdr:cNvSpPr txBox="1"/>
      </xdr:nvSpPr>
      <xdr:spPr>
        <a:xfrm>
          <a:off x="67374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2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4634865" y="13317855"/>
          <a:ext cx="0" cy="1541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000000-0008-0000-0200-00001E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00000000-0008-0000-0200-000020010000}"/>
            </a:ext>
          </a:extLst>
        </xdr:cNvPr>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200-000022010000}"/>
            </a:ext>
          </a:extLst>
        </xdr:cNvPr>
        <xdr:cNvSpPr txBox="1"/>
      </xdr:nvSpPr>
      <xdr:spPr>
        <a:xfrm>
          <a:off x="4673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4584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3746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1079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166370</xdr:rowOff>
    </xdr:from>
    <xdr:to>
      <xdr:col>24</xdr:col>
      <xdr:colOff>114300</xdr:colOff>
      <xdr:row>83</xdr:row>
      <xdr:rowOff>96520</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45847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144797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200-00002E010000}"/>
            </a:ext>
          </a:extLst>
        </xdr:cNvPr>
        <xdr:cNvSpPr txBox="1"/>
      </xdr:nvSpPr>
      <xdr:spPr>
        <a:xfrm>
          <a:off x="4673600"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147320</xdr:rowOff>
    </xdr:from>
    <xdr:to>
      <xdr:col>20</xdr:col>
      <xdr:colOff>38100</xdr:colOff>
      <xdr:row>83</xdr:row>
      <xdr:rowOff>77470</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3746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45720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3797300" y="142570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116839</xdr:rowOff>
    </xdr:from>
    <xdr:to>
      <xdr:col>15</xdr:col>
      <xdr:colOff>101600</xdr:colOff>
      <xdr:row>83</xdr:row>
      <xdr:rowOff>46989</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2857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167639</xdr:rowOff>
    </xdr:from>
    <xdr:to>
      <xdr:col>19</xdr:col>
      <xdr:colOff>177800</xdr:colOff>
      <xdr:row>83</xdr:row>
      <xdr:rowOff>26670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908300" y="142265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88264</xdr:rowOff>
    </xdr:from>
    <xdr:to>
      <xdr:col>10</xdr:col>
      <xdr:colOff>165100</xdr:colOff>
      <xdr:row>83</xdr:row>
      <xdr:rowOff>18414</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968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139064</xdr:rowOff>
    </xdr:from>
    <xdr:to>
      <xdr:col>15</xdr:col>
      <xdr:colOff>50800</xdr:colOff>
      <xdr:row>82</xdr:row>
      <xdr:rowOff>167639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2019300" y="141979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53975</xdr:rowOff>
    </xdr:from>
    <xdr:to>
      <xdr:col>6</xdr:col>
      <xdr:colOff>38100</xdr:colOff>
      <xdr:row>82</xdr:row>
      <xdr:rowOff>155575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10795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104775</xdr:rowOff>
    </xdr:from>
    <xdr:to>
      <xdr:col>10</xdr:col>
      <xdr:colOff>114300</xdr:colOff>
      <xdr:row>82</xdr:row>
      <xdr:rowOff>139064</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130300" y="141636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68597</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200-00003B010000}"/>
            </a:ext>
          </a:extLst>
        </xdr:cNvPr>
        <xdr:cNvSpPr txBox="1"/>
      </xdr:nvSpPr>
      <xdr:spPr>
        <a:xfrm>
          <a:off x="3582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38116</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200-00003C010000}"/>
            </a:ext>
          </a:extLst>
        </xdr:cNvPr>
        <xdr:cNvSpPr txBox="1"/>
      </xdr:nvSpPr>
      <xdr:spPr>
        <a:xfrm>
          <a:off x="2705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9541</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200-00003D010000}"/>
            </a:ext>
          </a:extLst>
        </xdr:cNvPr>
        <xdr:cNvSpPr txBox="1"/>
      </xdr:nvSpPr>
      <xdr:spPr>
        <a:xfrm>
          <a:off x="18167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146702</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200-00003E010000}"/>
            </a:ext>
          </a:extLst>
        </xdr:cNvPr>
        <xdr:cNvSpPr txBox="1"/>
      </xdr:nvSpPr>
      <xdr:spPr>
        <a:xfrm>
          <a:off x="927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0476865" y="13543407"/>
          <a:ext cx="0" cy="1310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10515600" y="1331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10388600" y="13543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10515600" y="144527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0426700" y="1460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9588500" y="14607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8699500" y="1463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810500" y="14651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921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57404</xdr:rowOff>
    </xdr:from>
    <xdr:to>
      <xdr:col>55</xdr:col>
      <xdr:colOff>50800</xdr:colOff>
      <xdr:row>85</xdr:row>
      <xdr:rowOff>159004</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10426700" y="1463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35831</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10515600" y="1460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62357</xdr:rowOff>
    </xdr:from>
    <xdr:to>
      <xdr:col>50</xdr:col>
      <xdr:colOff>165100</xdr:colOff>
      <xdr:row>85</xdr:row>
      <xdr:rowOff>163957</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9588500" y="1463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108204</xdr:rowOff>
    </xdr:from>
    <xdr:to>
      <xdr:col>55</xdr:col>
      <xdr:colOff>0</xdr:colOff>
      <xdr:row>85</xdr:row>
      <xdr:rowOff>113157</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9639300" y="14681454"/>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65787</xdr:rowOff>
    </xdr:from>
    <xdr:to>
      <xdr:col>46</xdr:col>
      <xdr:colOff>38100</xdr:colOff>
      <xdr:row>85</xdr:row>
      <xdr:rowOff>167387</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8699500" y="1463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113157</xdr:rowOff>
    </xdr:from>
    <xdr:to>
      <xdr:col>50</xdr:col>
      <xdr:colOff>114300</xdr:colOff>
      <xdr:row>85</xdr:row>
      <xdr:rowOff>116587</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8750300" y="1468640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67690</xdr:rowOff>
    </xdr:from>
    <xdr:to>
      <xdr:col>41</xdr:col>
      <xdr:colOff>101600</xdr:colOff>
      <xdr:row>85</xdr:row>
      <xdr:rowOff>169290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810500" y="1464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116587</xdr:rowOff>
    </xdr:from>
    <xdr:to>
      <xdr:col>45</xdr:col>
      <xdr:colOff>177800</xdr:colOff>
      <xdr:row>85</xdr:row>
      <xdr:rowOff>118490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flipV="1">
          <a:off x="7861300" y="14689837"/>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70738</xdr:rowOff>
    </xdr:from>
    <xdr:to>
      <xdr:col>36</xdr:col>
      <xdr:colOff>165100</xdr:colOff>
      <xdr:row>86</xdr:row>
      <xdr:rowOff>888</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921500" y="1464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118490</xdr:rowOff>
    </xdr:from>
    <xdr:to>
      <xdr:col>41</xdr:col>
      <xdr:colOff>50800</xdr:colOff>
      <xdr:row>85</xdr:row>
      <xdr:rowOff>121538</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6972300" y="1469174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9391727" y="1438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8515427" y="1440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155084</xdr:rowOff>
    </xdr:from>
    <xdr:ext cx="469744" cy="25904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9391727" y="1472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158514</xdr:rowOff>
    </xdr:from>
    <xdr:ext cx="469744" cy="25904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8515427" y="1473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14367</xdr:rowOff>
    </xdr:from>
    <xdr:ext cx="469744" cy="25904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7626427" y="1441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17415</xdr:rowOff>
    </xdr:from>
    <xdr:ext cx="469744" cy="25904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737427" y="1441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00000000-0008-0000-0200-00009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0000000-0008-0000-0200-0000A1010000}"/>
            </a:ext>
          </a:extLst>
        </xdr:cNvPr>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00000000-0008-0000-0200-0000A3010000}"/>
            </a:ext>
          </a:extLst>
        </xdr:cNvPr>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00000000-0008-0000-0200-0000A5010000}"/>
            </a:ext>
          </a:extLst>
        </xdr:cNvPr>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2" name="フローチャート: 判断 421">
          <a:extLst>
            <a:ext uri="{FF2B5EF4-FFF2-40B4-BE49-F238E27FC236}">
              <a16:creationId xmlns:a16="http://schemas.microsoft.com/office/drawing/2014/main" id="{00000000-0008-0000-0200-0000A6010000}"/>
            </a:ext>
          </a:extLst>
        </xdr:cNvPr>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3" name="フローチャート: 判断 422">
          <a:extLst>
            <a:ext uri="{FF2B5EF4-FFF2-40B4-BE49-F238E27FC236}">
              <a16:creationId xmlns:a16="http://schemas.microsoft.com/office/drawing/2014/main" id="{00000000-0008-0000-0200-0000A7010000}"/>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61595</xdr:rowOff>
    </xdr:from>
    <xdr:to>
      <xdr:col>85</xdr:col>
      <xdr:colOff>177800</xdr:colOff>
      <xdr:row>39</xdr:row>
      <xdr:rowOff>163195</xdr:rowOff>
    </xdr:to>
    <xdr:sp macro="" textlink="">
      <xdr:nvSpPr>
        <xdr:cNvPr id="432" name="楕円 431">
          <a:extLst>
            <a:ext uri="{FF2B5EF4-FFF2-40B4-BE49-F238E27FC236}">
              <a16:creationId xmlns:a16="http://schemas.microsoft.com/office/drawing/2014/main" id="{00000000-0008-0000-0200-0000B0010000}"/>
            </a:ext>
          </a:extLst>
        </xdr:cNvPr>
        <xdr:cNvSpPr/>
      </xdr:nvSpPr>
      <xdr:spPr>
        <a:xfrm>
          <a:off x="162687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40022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0000000-0008-0000-0200-0000B1010000}"/>
            </a:ext>
          </a:extLst>
        </xdr:cNvPr>
        <xdr:cNvSpPr txBox="1"/>
      </xdr:nvSpPr>
      <xdr:spPr>
        <a:xfrm>
          <a:off x="16357600"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40640</xdr:rowOff>
    </xdr:from>
    <xdr:to>
      <xdr:col>81</xdr:col>
      <xdr:colOff>101600</xdr:colOff>
      <xdr:row>39</xdr:row>
      <xdr:rowOff>142240</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5430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91440</xdr:rowOff>
    </xdr:from>
    <xdr:to>
      <xdr:col>85</xdr:col>
      <xdr:colOff>127000</xdr:colOff>
      <xdr:row>39</xdr:row>
      <xdr:rowOff>112395</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5481300" y="67779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53975</xdr:rowOff>
    </xdr:from>
    <xdr:to>
      <xdr:col>76</xdr:col>
      <xdr:colOff>165100</xdr:colOff>
      <xdr:row>39</xdr:row>
      <xdr:rowOff>155575</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4541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39</xdr:row>
      <xdr:rowOff>104775</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flipV="1">
          <a:off x="14592300" y="67779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36830</xdr:rowOff>
    </xdr:from>
    <xdr:to>
      <xdr:col>72</xdr:col>
      <xdr:colOff>38100</xdr:colOff>
      <xdr:row>39</xdr:row>
      <xdr:rowOff>138430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365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87630</xdr:rowOff>
    </xdr:from>
    <xdr:to>
      <xdr:col>76</xdr:col>
      <xdr:colOff>114300</xdr:colOff>
      <xdr:row>39</xdr:row>
      <xdr:rowOff>104775</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3703300" y="67741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29210</xdr:rowOff>
    </xdr:from>
    <xdr:to>
      <xdr:col>67</xdr:col>
      <xdr:colOff>101600</xdr:colOff>
      <xdr:row>39</xdr:row>
      <xdr:rowOff>130810</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2763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80010</xdr:rowOff>
    </xdr:from>
    <xdr:to>
      <xdr:col>71</xdr:col>
      <xdr:colOff>177800</xdr:colOff>
      <xdr:row>39</xdr:row>
      <xdr:rowOff>87630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2814300" y="6766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00000000-0008-0000-0200-0000BA010000}"/>
            </a:ext>
          </a:extLst>
        </xdr:cNvPr>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0000000-0008-0000-0200-0000BB010000}"/>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133367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526604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146702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43897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129557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3500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121937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26117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200-0000C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00000000-0008-0000-0200-0000D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00000000-0008-0000-0200-0000DA010000}"/>
            </a:ext>
          </a:extLst>
        </xdr:cNvPr>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00000000-0008-0000-0200-0000DC010000}"/>
            </a:ext>
          </a:extLst>
        </xdr:cNvPr>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29312</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00000000-0008-0000-0200-0000DE010000}"/>
            </a:ext>
          </a:extLst>
        </xdr:cNvPr>
        <xdr:cNvSpPr txBox="1"/>
      </xdr:nvSpPr>
      <xdr:spPr>
        <a:xfrm>
          <a:off x="22199600" y="6715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79" name="フローチャート: 判断 478">
          <a:extLst>
            <a:ext uri="{FF2B5EF4-FFF2-40B4-BE49-F238E27FC236}">
              <a16:creationId xmlns:a16="http://schemas.microsoft.com/office/drawing/2014/main" id="{00000000-0008-0000-0200-0000DF010000}"/>
            </a:ext>
          </a:extLst>
        </xdr:cNvPr>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0" name="フローチャート: 判断 479">
          <a:extLst>
            <a:ext uri="{FF2B5EF4-FFF2-40B4-BE49-F238E27FC236}">
              <a16:creationId xmlns:a16="http://schemas.microsoft.com/office/drawing/2014/main" id="{00000000-0008-0000-0200-0000E0010000}"/>
            </a:ext>
          </a:extLst>
        </xdr:cNvPr>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70156</xdr:rowOff>
    </xdr:from>
    <xdr:to>
      <xdr:col>116</xdr:col>
      <xdr:colOff>114300</xdr:colOff>
      <xdr:row>39</xdr:row>
      <xdr:rowOff>306</xdr:rowOff>
    </xdr:to>
    <xdr:sp macro="" textlink="">
      <xdr:nvSpPr>
        <xdr:cNvPr id="489" name="楕円 488">
          <a:extLst>
            <a:ext uri="{FF2B5EF4-FFF2-40B4-BE49-F238E27FC236}">
              <a16:creationId xmlns:a16="http://schemas.microsoft.com/office/drawing/2014/main" id="{00000000-0008-0000-0200-0000E9010000}"/>
            </a:ext>
          </a:extLst>
        </xdr:cNvPr>
        <xdr:cNvSpPr/>
      </xdr:nvSpPr>
      <xdr:spPr>
        <a:xfrm>
          <a:off x="22110700" y="65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93033</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00000000-0008-0000-0200-0000EA010000}"/>
            </a:ext>
          </a:extLst>
        </xdr:cNvPr>
        <xdr:cNvSpPr txBox="1"/>
      </xdr:nvSpPr>
      <xdr:spPr>
        <a:xfrm>
          <a:off x="22199600" y="643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96651</xdr:rowOff>
    </xdr:from>
    <xdr:to>
      <xdr:col>112</xdr:col>
      <xdr:colOff>38100</xdr:colOff>
      <xdr:row>39</xdr:row>
      <xdr:rowOff>26801</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1272500" y="661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120956</xdr:rowOff>
    </xdr:from>
    <xdr:to>
      <xdr:col>116</xdr:col>
      <xdr:colOff>63500</xdr:colOff>
      <xdr:row>38</xdr:row>
      <xdr:rowOff>147451</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flipV="1">
          <a:off x="21323300" y="6636056"/>
          <a:ext cx="8382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129758</xdr:rowOff>
    </xdr:from>
    <xdr:to>
      <xdr:col>107</xdr:col>
      <xdr:colOff>101600</xdr:colOff>
      <xdr:row>39</xdr:row>
      <xdr:rowOff>59908</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0383500" y="664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147451</xdr:rowOff>
    </xdr:from>
    <xdr:to>
      <xdr:col>111</xdr:col>
      <xdr:colOff>177800</xdr:colOff>
      <xdr:row>39</xdr:row>
      <xdr:rowOff>9108</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0434300" y="6662551"/>
          <a:ext cx="889000" cy="3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144777</xdr:rowOff>
    </xdr:from>
    <xdr:to>
      <xdr:col>102</xdr:col>
      <xdr:colOff>165100</xdr:colOff>
      <xdr:row>39</xdr:row>
      <xdr:rowOff>74927</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19494500" y="665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9108</xdr:rowOff>
    </xdr:from>
    <xdr:to>
      <xdr:col>107</xdr:col>
      <xdr:colOff>50800</xdr:colOff>
      <xdr:row>39</xdr:row>
      <xdr:rowOff>24127</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19545300" y="6695658"/>
          <a:ext cx="889000" cy="15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164712</xdr:rowOff>
    </xdr:from>
    <xdr:to>
      <xdr:col>98</xdr:col>
      <xdr:colOff>38100</xdr:colOff>
      <xdr:row>39</xdr:row>
      <xdr:rowOff>94862</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8605500" y="667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24127</xdr:rowOff>
    </xdr:from>
    <xdr:to>
      <xdr:col>102</xdr:col>
      <xdr:colOff>114300</xdr:colOff>
      <xdr:row>39</xdr:row>
      <xdr:rowOff>44062</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8656300" y="6710677"/>
          <a:ext cx="889000" cy="1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124493</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00000000-0008-0000-0200-0000F3010000}"/>
            </a:ext>
          </a:extLst>
        </xdr:cNvPr>
        <xdr:cNvSpPr txBox="1"/>
      </xdr:nvSpPr>
      <xdr:spPr>
        <a:xfrm>
          <a:off x="21011095" y="681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155337</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00000000-0008-0000-0200-0000F4010000}"/>
            </a:ext>
          </a:extLst>
        </xdr:cNvPr>
        <xdr:cNvSpPr txBox="1"/>
      </xdr:nvSpPr>
      <xdr:spPr>
        <a:xfrm>
          <a:off x="20134795" y="684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39580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19245795" y="689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75680</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18356795"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43328</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11095" y="6386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76435</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34795" y="6420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91454</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45795" y="6435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111390</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56795" y="6455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庁舎】&#10;有形固定資産減価償却率グラフ枠">
          <a:extLst>
            <a:ext uri="{FF2B5EF4-FFF2-40B4-BE49-F238E27FC236}">
              <a16:creationId xmlns:a16="http://schemas.microsoft.com/office/drawing/2014/main" id="{00000000-0008-0000-0200-00003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3" name="【庁舎】&#10;有形固定資産減価償却率最小値テキスト">
          <a:extLst>
            <a:ext uri="{FF2B5EF4-FFF2-40B4-BE49-F238E27FC236}">
              <a16:creationId xmlns:a16="http://schemas.microsoft.com/office/drawing/2014/main" id="{00000000-0008-0000-0200-000033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5" name="【庁舎】&#10;有形固定資産減価償却率最大値テキスト">
          <a:extLst>
            <a:ext uri="{FF2B5EF4-FFF2-40B4-BE49-F238E27FC236}">
              <a16:creationId xmlns:a16="http://schemas.microsoft.com/office/drawing/2014/main" id="{00000000-0008-0000-0200-000035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567" name="【庁舎】&#10;有形固定資産減価償却率平均値テキスト">
          <a:extLst>
            <a:ext uri="{FF2B5EF4-FFF2-40B4-BE49-F238E27FC236}">
              <a16:creationId xmlns:a16="http://schemas.microsoft.com/office/drawing/2014/main" id="{00000000-0008-0000-0200-000037020000}"/>
            </a:ext>
          </a:extLst>
        </xdr:cNvPr>
        <xdr:cNvSpPr txBox="1"/>
      </xdr:nvSpPr>
      <xdr:spPr>
        <a:xfrm>
          <a:off x="16357600" y="17691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49530</xdr:rowOff>
    </xdr:from>
    <xdr:to>
      <xdr:col>85</xdr:col>
      <xdr:colOff>177800</xdr:colOff>
      <xdr:row>103</xdr:row>
      <xdr:rowOff>151130</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16268700" y="1770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72407</xdr:rowOff>
    </xdr:from>
    <xdr:ext cx="405111" cy="259045"/>
    <xdr:sp macro="" textlink="">
      <xdr:nvSpPr>
        <xdr:cNvPr id="579" name="【庁舎】&#10;有形固定資産減価償却率該当値テキスト">
          <a:extLst>
            <a:ext uri="{FF2B5EF4-FFF2-40B4-BE49-F238E27FC236}">
              <a16:creationId xmlns:a16="http://schemas.microsoft.com/office/drawing/2014/main" id="{00000000-0008-0000-0200-000043020000}"/>
            </a:ext>
          </a:extLst>
        </xdr:cNvPr>
        <xdr:cNvSpPr txBox="1"/>
      </xdr:nvSpPr>
      <xdr:spPr>
        <a:xfrm>
          <a:off x="16357600" y="1756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57150</xdr:rowOff>
    </xdr:from>
    <xdr:to>
      <xdr:col>81</xdr:col>
      <xdr:colOff>101600</xdr:colOff>
      <xdr:row>103</xdr:row>
      <xdr:rowOff>158750</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15430500" y="1771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100330</xdr:rowOff>
    </xdr:from>
    <xdr:to>
      <xdr:col>85</xdr:col>
      <xdr:colOff>127000</xdr:colOff>
      <xdr:row>103</xdr:row>
      <xdr:rowOff>107950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flipV="1">
          <a:off x="15481300" y="17759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83820</xdr:rowOff>
    </xdr:from>
    <xdr:to>
      <xdr:col>76</xdr:col>
      <xdr:colOff>165100</xdr:colOff>
      <xdr:row>105</xdr:row>
      <xdr:rowOff>13970</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4541500" y="1791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107950</xdr:rowOff>
    </xdr:from>
    <xdr:to>
      <xdr:col>81</xdr:col>
      <xdr:colOff>50800</xdr:colOff>
      <xdr:row>104</xdr:row>
      <xdr:rowOff>134620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flipV="1">
          <a:off x="14592300" y="177673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124461</xdr:rowOff>
    </xdr:from>
    <xdr:to>
      <xdr:col>72</xdr:col>
      <xdr:colOff>38100</xdr:colOff>
      <xdr:row>105</xdr:row>
      <xdr:rowOff>54611</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3652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134620</xdr:rowOff>
    </xdr:from>
    <xdr:to>
      <xdr:col>76</xdr:col>
      <xdr:colOff>114300</xdr:colOff>
      <xdr:row>105</xdr:row>
      <xdr:rowOff>3811</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13703300" y="17965420"/>
          <a:ext cx="8890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95250</xdr:rowOff>
    </xdr:from>
    <xdr:to>
      <xdr:col>67</xdr:col>
      <xdr:colOff>101600</xdr:colOff>
      <xdr:row>105</xdr:row>
      <xdr:rowOff>25400</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2763500" y="179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146050</xdr:rowOff>
    </xdr:from>
    <xdr:to>
      <xdr:col>71</xdr:col>
      <xdr:colOff>177800</xdr:colOff>
      <xdr:row>105</xdr:row>
      <xdr:rowOff>3811</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2814300" y="17976850"/>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88" name="n_1aveValue【庁舎】&#10;有形固定資産減価償却率">
          <a:extLst>
            <a:ext uri="{FF2B5EF4-FFF2-40B4-BE49-F238E27FC236}">
              <a16:creationId xmlns:a16="http://schemas.microsoft.com/office/drawing/2014/main" id="{00000000-0008-0000-0200-00004C020000}"/>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89" name="n_2aveValue【庁舎】&#10;有形固定資産減価償却率">
          <a:extLst>
            <a:ext uri="{FF2B5EF4-FFF2-40B4-BE49-F238E27FC236}">
              <a16:creationId xmlns:a16="http://schemas.microsoft.com/office/drawing/2014/main" id="{00000000-0008-0000-0200-00004D020000}"/>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0" name="n_3aveValue【庁舎】&#10;有形固定資産減価償却率">
          <a:extLst>
            <a:ext uri="{FF2B5EF4-FFF2-40B4-BE49-F238E27FC236}">
              <a16:creationId xmlns:a16="http://schemas.microsoft.com/office/drawing/2014/main" id="{00000000-0008-0000-0200-00004E020000}"/>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591" name="n_4aveValue【庁舎】&#10;有形固定資産減価償却率">
          <a:extLst>
            <a:ext uri="{FF2B5EF4-FFF2-40B4-BE49-F238E27FC236}">
              <a16:creationId xmlns:a16="http://schemas.microsoft.com/office/drawing/2014/main" id="{00000000-0008-0000-0200-00004F02000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149877</xdr:rowOff>
    </xdr:from>
    <xdr:ext cx="405111" cy="259045"/>
    <xdr:sp macro="" textlink="">
      <xdr:nvSpPr>
        <xdr:cNvPr id="592" name="n_1mainValue【庁舎】&#10;有形固定資産減価償却率">
          <a:extLst>
            <a:ext uri="{FF2B5EF4-FFF2-40B4-BE49-F238E27FC236}">
              <a16:creationId xmlns:a16="http://schemas.microsoft.com/office/drawing/2014/main" id="{00000000-0008-0000-0200-000050020000}"/>
            </a:ext>
          </a:extLst>
        </xdr:cNvPr>
        <xdr:cNvSpPr txBox="1"/>
      </xdr:nvSpPr>
      <xdr:spPr>
        <a:xfrm>
          <a:off x="15266044" y="1780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5097</xdr:rowOff>
    </xdr:from>
    <xdr:ext cx="405111" cy="259045"/>
    <xdr:sp macro="" textlink="">
      <xdr:nvSpPr>
        <xdr:cNvPr id="593" name="n_2mainValue【庁舎】&#10;有形固定資産減価償却率">
          <a:extLst>
            <a:ext uri="{FF2B5EF4-FFF2-40B4-BE49-F238E27FC236}">
              <a16:creationId xmlns:a16="http://schemas.microsoft.com/office/drawing/2014/main" id="{00000000-0008-0000-0200-000051020000}"/>
            </a:ext>
          </a:extLst>
        </xdr:cNvPr>
        <xdr:cNvSpPr txBox="1"/>
      </xdr:nvSpPr>
      <xdr:spPr>
        <a:xfrm>
          <a:off x="14389744" y="180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45738</xdr:rowOff>
    </xdr:from>
    <xdr:ext cx="405111" cy="259045"/>
    <xdr:sp macro="" textlink="">
      <xdr:nvSpPr>
        <xdr:cNvPr id="594" name="n_3mainValue【庁舎】&#10;有形固定資産減価償却率">
          <a:extLst>
            <a:ext uri="{FF2B5EF4-FFF2-40B4-BE49-F238E27FC236}">
              <a16:creationId xmlns:a16="http://schemas.microsoft.com/office/drawing/2014/main" id="{00000000-0008-0000-0200-000052020000}"/>
            </a:ext>
          </a:extLst>
        </xdr:cNvPr>
        <xdr:cNvSpPr txBox="1"/>
      </xdr:nvSpPr>
      <xdr:spPr>
        <a:xfrm>
          <a:off x="13500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16527</xdr:rowOff>
    </xdr:from>
    <xdr:ext cx="405111" cy="259045"/>
    <xdr:sp macro="" textlink="">
      <xdr:nvSpPr>
        <xdr:cNvPr id="595" name="n_4mainValue【庁舎】&#10;有形固定資産減価償却率">
          <a:extLst>
            <a:ext uri="{FF2B5EF4-FFF2-40B4-BE49-F238E27FC236}">
              <a16:creationId xmlns:a16="http://schemas.microsoft.com/office/drawing/2014/main" id="{00000000-0008-0000-0200-000053020000}"/>
            </a:ext>
          </a:extLst>
        </xdr:cNvPr>
        <xdr:cNvSpPr txBox="1"/>
      </xdr:nvSpPr>
      <xdr:spPr>
        <a:xfrm>
          <a:off x="12611744" y="1801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00000000-0008-0000-0200-00006A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0" name="【庁舎】&#10;一人当たり面積最小値テキスト">
          <a:extLst>
            <a:ext uri="{FF2B5EF4-FFF2-40B4-BE49-F238E27FC236}">
              <a16:creationId xmlns:a16="http://schemas.microsoft.com/office/drawing/2014/main" id="{00000000-0008-0000-0200-00006C020000}"/>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2" name="【庁舎】&#10;一人当たり面積最大値テキスト">
          <a:extLst>
            <a:ext uri="{FF2B5EF4-FFF2-40B4-BE49-F238E27FC236}">
              <a16:creationId xmlns:a16="http://schemas.microsoft.com/office/drawing/2014/main" id="{00000000-0008-0000-0200-00006E020000}"/>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624" name="【庁舎】&#10;一人当たり面積平均値テキスト">
          <a:extLst>
            <a:ext uri="{FF2B5EF4-FFF2-40B4-BE49-F238E27FC236}">
              <a16:creationId xmlns:a16="http://schemas.microsoft.com/office/drawing/2014/main" id="{00000000-0008-0000-0200-000070020000}"/>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106553</xdr:rowOff>
    </xdr:from>
    <xdr:to>
      <xdr:col>116</xdr:col>
      <xdr:colOff>114300</xdr:colOff>
      <xdr:row>107</xdr:row>
      <xdr:rowOff>36703</xdr:rowOff>
    </xdr:to>
    <xdr:sp macro="" textlink="">
      <xdr:nvSpPr>
        <xdr:cNvPr id="635" name="楕円 634">
          <a:extLst>
            <a:ext uri="{FF2B5EF4-FFF2-40B4-BE49-F238E27FC236}">
              <a16:creationId xmlns:a16="http://schemas.microsoft.com/office/drawing/2014/main" id="{00000000-0008-0000-0200-00007B020000}"/>
            </a:ext>
          </a:extLst>
        </xdr:cNvPr>
        <xdr:cNvSpPr/>
      </xdr:nvSpPr>
      <xdr:spPr>
        <a:xfrm>
          <a:off x="22110700" y="1828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129430</xdr:rowOff>
    </xdr:from>
    <xdr:ext cx="469744" cy="259045"/>
    <xdr:sp macro="" textlink="">
      <xdr:nvSpPr>
        <xdr:cNvPr id="636" name="【庁舎】&#10;一人当たり面積該当値テキスト">
          <a:extLst>
            <a:ext uri="{FF2B5EF4-FFF2-40B4-BE49-F238E27FC236}">
              <a16:creationId xmlns:a16="http://schemas.microsoft.com/office/drawing/2014/main" id="{00000000-0008-0000-0200-00007C020000}"/>
            </a:ext>
          </a:extLst>
        </xdr:cNvPr>
        <xdr:cNvSpPr txBox="1"/>
      </xdr:nvSpPr>
      <xdr:spPr>
        <a:xfrm>
          <a:off x="22199600" y="1813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116078</xdr:rowOff>
    </xdr:from>
    <xdr:to>
      <xdr:col>112</xdr:col>
      <xdr:colOff>38100</xdr:colOff>
      <xdr:row>107</xdr:row>
      <xdr:rowOff>46228</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21272500" y="1828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157353</xdr:rowOff>
    </xdr:from>
    <xdr:to>
      <xdr:col>116</xdr:col>
      <xdr:colOff>63500</xdr:colOff>
      <xdr:row>106</xdr:row>
      <xdr:rowOff>166878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flipV="1">
          <a:off x="21323300" y="18331053"/>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123317</xdr:rowOff>
    </xdr:from>
    <xdr:to>
      <xdr:col>107</xdr:col>
      <xdr:colOff>101600</xdr:colOff>
      <xdr:row>107</xdr:row>
      <xdr:rowOff>53467</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20383500" y="1829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166878</xdr:rowOff>
    </xdr:from>
    <xdr:to>
      <xdr:col>111</xdr:col>
      <xdr:colOff>177800</xdr:colOff>
      <xdr:row>107</xdr:row>
      <xdr:rowOff>2667</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flipV="1">
          <a:off x="20434300" y="18340578"/>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126364</xdr:rowOff>
    </xdr:from>
    <xdr:to>
      <xdr:col>102</xdr:col>
      <xdr:colOff>165100</xdr:colOff>
      <xdr:row>107</xdr:row>
      <xdr:rowOff>56514</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94945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2667</xdr:rowOff>
    </xdr:from>
    <xdr:to>
      <xdr:col>107</xdr:col>
      <xdr:colOff>50800</xdr:colOff>
      <xdr:row>107</xdr:row>
      <xdr:rowOff>5714</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19545300" y="18347817"/>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132080</xdr:rowOff>
    </xdr:from>
    <xdr:to>
      <xdr:col>98</xdr:col>
      <xdr:colOff>38100</xdr:colOff>
      <xdr:row>107</xdr:row>
      <xdr:rowOff>62230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8605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5714</xdr:rowOff>
    </xdr:from>
    <xdr:to>
      <xdr:col>102</xdr:col>
      <xdr:colOff>114300</xdr:colOff>
      <xdr:row>107</xdr:row>
      <xdr:rowOff>11430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8656300" y="183508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645" name="n_1aveValue【庁舎】&#10;一人当たり面積">
          <a:extLst>
            <a:ext uri="{FF2B5EF4-FFF2-40B4-BE49-F238E27FC236}">
              <a16:creationId xmlns:a16="http://schemas.microsoft.com/office/drawing/2014/main" id="{00000000-0008-0000-0200-000085020000}"/>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646" name="n_2aveValue【庁舎】&#10;一人当たり面積">
          <a:extLst>
            <a:ext uri="{FF2B5EF4-FFF2-40B4-BE49-F238E27FC236}">
              <a16:creationId xmlns:a16="http://schemas.microsoft.com/office/drawing/2014/main" id="{00000000-0008-0000-0200-000086020000}"/>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647" name="n_3aveValue【庁舎】&#10;一人当たり面積">
          <a:extLst>
            <a:ext uri="{FF2B5EF4-FFF2-40B4-BE49-F238E27FC236}">
              <a16:creationId xmlns:a16="http://schemas.microsoft.com/office/drawing/2014/main" id="{00000000-0008-0000-0200-000087020000}"/>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648" name="n_4aveValue【庁舎】&#10;一人当たり面積">
          <a:extLst>
            <a:ext uri="{FF2B5EF4-FFF2-40B4-BE49-F238E27FC236}">
              <a16:creationId xmlns:a16="http://schemas.microsoft.com/office/drawing/2014/main" id="{00000000-0008-0000-0200-000088020000}"/>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62755</xdr:rowOff>
    </xdr:from>
    <xdr:ext cx="469744" cy="259045"/>
    <xdr:sp macro="" textlink="">
      <xdr:nvSpPr>
        <xdr:cNvPr id="649" name="n_1mainValue【庁舎】&#10;一人当たり面積">
          <a:extLst>
            <a:ext uri="{FF2B5EF4-FFF2-40B4-BE49-F238E27FC236}">
              <a16:creationId xmlns:a16="http://schemas.microsoft.com/office/drawing/2014/main" id="{00000000-0008-0000-0200-000089020000}"/>
            </a:ext>
          </a:extLst>
        </xdr:cNvPr>
        <xdr:cNvSpPr txBox="1"/>
      </xdr:nvSpPr>
      <xdr:spPr>
        <a:xfrm>
          <a:off x="21075727" y="18065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69994</xdr:rowOff>
    </xdr:from>
    <xdr:ext cx="469744" cy="259045"/>
    <xdr:sp macro="" textlink="">
      <xdr:nvSpPr>
        <xdr:cNvPr id="650" name="n_2mainValue【庁舎】&#10;一人当たり面積">
          <a:extLst>
            <a:ext uri="{FF2B5EF4-FFF2-40B4-BE49-F238E27FC236}">
              <a16:creationId xmlns:a16="http://schemas.microsoft.com/office/drawing/2014/main" id="{00000000-0008-0000-0200-00008A020000}"/>
            </a:ext>
          </a:extLst>
        </xdr:cNvPr>
        <xdr:cNvSpPr txBox="1"/>
      </xdr:nvSpPr>
      <xdr:spPr>
        <a:xfrm>
          <a:off x="20199427" y="1807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73041</xdr:rowOff>
    </xdr:from>
    <xdr:ext cx="469744" cy="259045"/>
    <xdr:sp macro="" textlink="">
      <xdr:nvSpPr>
        <xdr:cNvPr id="651" name="n_3mainValue【庁舎】&#10;一人当たり面積">
          <a:extLst>
            <a:ext uri="{FF2B5EF4-FFF2-40B4-BE49-F238E27FC236}">
              <a16:creationId xmlns:a16="http://schemas.microsoft.com/office/drawing/2014/main" id="{00000000-0008-0000-0200-00008B020000}"/>
            </a:ext>
          </a:extLst>
        </xdr:cNvPr>
        <xdr:cNvSpPr txBox="1"/>
      </xdr:nvSpPr>
      <xdr:spPr>
        <a:xfrm>
          <a:off x="19310427" y="1807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78757</xdr:rowOff>
    </xdr:from>
    <xdr:ext cx="469744" cy="259045"/>
    <xdr:sp macro="" textlink="">
      <xdr:nvSpPr>
        <xdr:cNvPr id="652" name="n_4mainValue【庁舎】&#10;一人当たり面積">
          <a:extLst>
            <a:ext uri="{FF2B5EF4-FFF2-40B4-BE49-F238E27FC236}">
              <a16:creationId xmlns:a16="http://schemas.microsoft.com/office/drawing/2014/main" id="{00000000-0008-0000-0200-00008C020000}"/>
            </a:ext>
          </a:extLst>
        </xdr:cNvPr>
        <xdr:cNvSpPr txBox="1"/>
      </xdr:nvSpPr>
      <xdr:spPr>
        <a:xfrm>
          <a:off x="18421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00000000-0008-0000-0200-00008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類似団体と比較し、特に有形固定資産減価償却率が高くなっている施設は一般廃棄物処理施設である。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一般廃棄物処理施設は、近隣市町と広域での設置を</a:t>
          </a:r>
          <a:r>
            <a:rPr kumimoji="1" lang="ja-JP" altLang="en-US" sz="1100">
              <a:solidFill>
                <a:schemeClr val="dk1"/>
              </a:solidFill>
              <a:effectLst/>
              <a:latin typeface="+mn-lt"/>
              <a:ea typeface="+mn-ea"/>
              <a:cs typeface="+mn-cs"/>
            </a:rPr>
            <a:t>進めており</a:t>
          </a:r>
          <a:r>
            <a:rPr kumimoji="1" lang="ja-JP" altLang="ja-JP" sz="1100">
              <a:solidFill>
                <a:schemeClr val="dk1"/>
              </a:solidFill>
              <a:effectLst/>
              <a:latin typeface="+mn-lt"/>
              <a:ea typeface="+mn-ea"/>
              <a:cs typeface="+mn-cs"/>
            </a:rPr>
            <a:t>、今後償却率は低くなる予定である。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庁舎は、令和４年度から大規模改修を行っているため、</a:t>
          </a:r>
          <a:r>
            <a:rPr kumimoji="1" lang="ja-JP" altLang="ja-JP" sz="1100">
              <a:solidFill>
                <a:schemeClr val="dk1"/>
              </a:solidFill>
              <a:effectLst/>
              <a:latin typeface="+mn-lt"/>
              <a:ea typeface="+mn-ea"/>
              <a:cs typeface="+mn-cs"/>
            </a:rPr>
            <a:t>償却率は低くなった。</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9805-497B-4753-B4C0-195EB28B6EC7}">
  <sheetPr>
    <pageSetUpPr fitToPage="1"/>
  </sheetPr>
  <dimension ref="A1:DO56"/>
  <sheetViews>
    <sheetView showGridLines="0" tabSelected="1" zoomScale="85" zoomScaleNormal="85" workbookViewId="0">
      <selection activeCell="CT22" sqref="CT22:DA23"/>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6" t="s">
        <v>15</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0"/>
      <c r="DK1" s="40"/>
      <c r="DL1" s="40"/>
      <c r="DM1" s="40"/>
      <c r="DN1" s="40"/>
      <c r="DO1" s="40"/>
    </row>
    <row r="2" spans="1:119" ht="24.75" thickBot="1" x14ac:dyDescent="0.2">
      <c r="B2" s="41" t="s">
        <v>16</v>
      </c>
      <c r="C2" s="41"/>
      <c r="D2" s="42"/>
    </row>
    <row r="3" spans="1:119" ht="18.75" customHeight="1" thickBot="1" x14ac:dyDescent="0.2">
      <c r="A3" s="40"/>
      <c r="B3" s="377" t="s">
        <v>17</v>
      </c>
      <c r="C3" s="378"/>
      <c r="D3" s="378"/>
      <c r="E3" s="379"/>
      <c r="F3" s="379"/>
      <c r="G3" s="379"/>
      <c r="H3" s="379"/>
      <c r="I3" s="379"/>
      <c r="J3" s="379"/>
      <c r="K3" s="379"/>
      <c r="L3" s="379" t="s">
        <v>18</v>
      </c>
      <c r="M3" s="379"/>
      <c r="N3" s="379"/>
      <c r="O3" s="379"/>
      <c r="P3" s="379"/>
      <c r="Q3" s="379"/>
      <c r="R3" s="386"/>
      <c r="S3" s="386"/>
      <c r="T3" s="386"/>
      <c r="U3" s="386"/>
      <c r="V3" s="387"/>
      <c r="W3" s="361" t="s">
        <v>19</v>
      </c>
      <c r="X3" s="362"/>
      <c r="Y3" s="362"/>
      <c r="Z3" s="362"/>
      <c r="AA3" s="362"/>
      <c r="AB3" s="378"/>
      <c r="AC3" s="386" t="s">
        <v>20</v>
      </c>
      <c r="AD3" s="362"/>
      <c r="AE3" s="362"/>
      <c r="AF3" s="362"/>
      <c r="AG3" s="362"/>
      <c r="AH3" s="362"/>
      <c r="AI3" s="362"/>
      <c r="AJ3" s="362"/>
      <c r="AK3" s="362"/>
      <c r="AL3" s="363"/>
      <c r="AM3" s="361" t="s">
        <v>21</v>
      </c>
      <c r="AN3" s="362"/>
      <c r="AO3" s="362"/>
      <c r="AP3" s="362"/>
      <c r="AQ3" s="362"/>
      <c r="AR3" s="362"/>
      <c r="AS3" s="362"/>
      <c r="AT3" s="362"/>
      <c r="AU3" s="362"/>
      <c r="AV3" s="362"/>
      <c r="AW3" s="362"/>
      <c r="AX3" s="363"/>
      <c r="AY3" s="398" t="s">
        <v>22</v>
      </c>
      <c r="AZ3" s="399"/>
      <c r="BA3" s="399"/>
      <c r="BB3" s="399"/>
      <c r="BC3" s="399"/>
      <c r="BD3" s="399"/>
      <c r="BE3" s="399"/>
      <c r="BF3" s="399"/>
      <c r="BG3" s="399"/>
      <c r="BH3" s="399"/>
      <c r="BI3" s="399"/>
      <c r="BJ3" s="399"/>
      <c r="BK3" s="399"/>
      <c r="BL3" s="399"/>
      <c r="BM3" s="400"/>
      <c r="BN3" s="361" t="s">
        <v>23</v>
      </c>
      <c r="BO3" s="362"/>
      <c r="BP3" s="362"/>
      <c r="BQ3" s="362"/>
      <c r="BR3" s="362"/>
      <c r="BS3" s="362"/>
      <c r="BT3" s="362"/>
      <c r="BU3" s="363"/>
      <c r="BV3" s="361" t="s">
        <v>24</v>
      </c>
      <c r="BW3" s="362"/>
      <c r="BX3" s="362"/>
      <c r="BY3" s="362"/>
      <c r="BZ3" s="362"/>
      <c r="CA3" s="362"/>
      <c r="CB3" s="362"/>
      <c r="CC3" s="363"/>
      <c r="CD3" s="398" t="s">
        <v>22</v>
      </c>
      <c r="CE3" s="399"/>
      <c r="CF3" s="399"/>
      <c r="CG3" s="399"/>
      <c r="CH3" s="399"/>
      <c r="CI3" s="399"/>
      <c r="CJ3" s="399"/>
      <c r="CK3" s="399"/>
      <c r="CL3" s="399"/>
      <c r="CM3" s="399"/>
      <c r="CN3" s="399"/>
      <c r="CO3" s="399"/>
      <c r="CP3" s="399"/>
      <c r="CQ3" s="399"/>
      <c r="CR3" s="399"/>
      <c r="CS3" s="400"/>
      <c r="CT3" s="361" t="s">
        <v>25</v>
      </c>
      <c r="CU3" s="362"/>
      <c r="CV3" s="362"/>
      <c r="CW3" s="362"/>
      <c r="CX3" s="362"/>
      <c r="CY3" s="362"/>
      <c r="CZ3" s="362"/>
      <c r="DA3" s="363"/>
      <c r="DB3" s="361" t="s">
        <v>26</v>
      </c>
      <c r="DC3" s="362"/>
      <c r="DD3" s="362"/>
      <c r="DE3" s="362"/>
      <c r="DF3" s="362"/>
      <c r="DG3" s="362"/>
      <c r="DH3" s="362"/>
      <c r="DI3" s="363"/>
    </row>
    <row r="4" spans="1:119" ht="18.75" customHeight="1" x14ac:dyDescent="0.15">
      <c r="A4" s="40"/>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27</v>
      </c>
      <c r="AZ4" s="365"/>
      <c r="BA4" s="365"/>
      <c r="BB4" s="365"/>
      <c r="BC4" s="365"/>
      <c r="BD4" s="365"/>
      <c r="BE4" s="365"/>
      <c r="BF4" s="365"/>
      <c r="BG4" s="365"/>
      <c r="BH4" s="365"/>
      <c r="BI4" s="365"/>
      <c r="BJ4" s="365"/>
      <c r="BK4" s="365"/>
      <c r="BL4" s="365"/>
      <c r="BM4" s="366"/>
      <c r="BN4" s="367">
        <v>9911614</v>
      </c>
      <c r="BO4" s="368"/>
      <c r="BP4" s="368"/>
      <c r="BQ4" s="368"/>
      <c r="BR4" s="368"/>
      <c r="BS4" s="368"/>
      <c r="BT4" s="368"/>
      <c r="BU4" s="369"/>
      <c r="BV4" s="367">
        <v>9791726</v>
      </c>
      <c r="BW4" s="368"/>
      <c r="BX4" s="368"/>
      <c r="BY4" s="368"/>
      <c r="BZ4" s="368"/>
      <c r="CA4" s="368"/>
      <c r="CB4" s="368"/>
      <c r="CC4" s="369"/>
      <c r="CD4" s="370" t="s">
        <v>28</v>
      </c>
      <c r="CE4" s="371"/>
      <c r="CF4" s="371"/>
      <c r="CG4" s="371"/>
      <c r="CH4" s="371"/>
      <c r="CI4" s="371"/>
      <c r="CJ4" s="371"/>
      <c r="CK4" s="371"/>
      <c r="CL4" s="371"/>
      <c r="CM4" s="371"/>
      <c r="CN4" s="371"/>
      <c r="CO4" s="371"/>
      <c r="CP4" s="371"/>
      <c r="CQ4" s="371"/>
      <c r="CR4" s="371"/>
      <c r="CS4" s="372"/>
      <c r="CT4" s="373">
        <v>3.2</v>
      </c>
      <c r="CU4" s="374"/>
      <c r="CV4" s="374"/>
      <c r="CW4" s="374"/>
      <c r="CX4" s="374"/>
      <c r="CY4" s="374"/>
      <c r="CZ4" s="374"/>
      <c r="DA4" s="375"/>
      <c r="DB4" s="373">
        <v>4.2</v>
      </c>
      <c r="DC4" s="374"/>
      <c r="DD4" s="374"/>
      <c r="DE4" s="374"/>
      <c r="DF4" s="374"/>
      <c r="DG4" s="374"/>
      <c r="DH4" s="374"/>
      <c r="DI4" s="375"/>
    </row>
    <row r="5" spans="1:119" ht="18.75" customHeight="1" x14ac:dyDescent="0.15">
      <c r="A5" s="40"/>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33" t="s">
        <v>29</v>
      </c>
      <c r="AN5" s="434"/>
      <c r="AO5" s="434"/>
      <c r="AP5" s="434"/>
      <c r="AQ5" s="434"/>
      <c r="AR5" s="434"/>
      <c r="AS5" s="434"/>
      <c r="AT5" s="435"/>
      <c r="AU5" s="436" t="s">
        <v>30</v>
      </c>
      <c r="AV5" s="437"/>
      <c r="AW5" s="437"/>
      <c r="AX5" s="437"/>
      <c r="AY5" s="438" t="s">
        <v>31</v>
      </c>
      <c r="AZ5" s="439"/>
      <c r="BA5" s="439"/>
      <c r="BB5" s="439"/>
      <c r="BC5" s="439"/>
      <c r="BD5" s="439"/>
      <c r="BE5" s="439"/>
      <c r="BF5" s="439"/>
      <c r="BG5" s="439"/>
      <c r="BH5" s="439"/>
      <c r="BI5" s="439"/>
      <c r="BJ5" s="439"/>
      <c r="BK5" s="439"/>
      <c r="BL5" s="439"/>
      <c r="BM5" s="440"/>
      <c r="BN5" s="404">
        <v>9734993</v>
      </c>
      <c r="BO5" s="405"/>
      <c r="BP5" s="405"/>
      <c r="BQ5" s="405"/>
      <c r="BR5" s="405"/>
      <c r="BS5" s="405"/>
      <c r="BT5" s="405"/>
      <c r="BU5" s="406"/>
      <c r="BV5" s="404">
        <v>9568831</v>
      </c>
      <c r="BW5" s="405"/>
      <c r="BX5" s="405"/>
      <c r="BY5" s="405"/>
      <c r="BZ5" s="405"/>
      <c r="CA5" s="405"/>
      <c r="CB5" s="405"/>
      <c r="CC5" s="406"/>
      <c r="CD5" s="407" t="s">
        <v>32</v>
      </c>
      <c r="CE5" s="408"/>
      <c r="CF5" s="408"/>
      <c r="CG5" s="408"/>
      <c r="CH5" s="408"/>
      <c r="CI5" s="408"/>
      <c r="CJ5" s="408"/>
      <c r="CK5" s="408"/>
      <c r="CL5" s="408"/>
      <c r="CM5" s="408"/>
      <c r="CN5" s="408"/>
      <c r="CO5" s="408"/>
      <c r="CP5" s="408"/>
      <c r="CQ5" s="408"/>
      <c r="CR5" s="408"/>
      <c r="CS5" s="409"/>
      <c r="CT5" s="401">
        <v>90.1</v>
      </c>
      <c r="CU5" s="402"/>
      <c r="CV5" s="402"/>
      <c r="CW5" s="402"/>
      <c r="CX5" s="402"/>
      <c r="CY5" s="402"/>
      <c r="CZ5" s="402"/>
      <c r="DA5" s="403"/>
      <c r="DB5" s="401">
        <v>90.8</v>
      </c>
      <c r="DC5" s="402"/>
      <c r="DD5" s="402"/>
      <c r="DE5" s="402"/>
      <c r="DF5" s="402"/>
      <c r="DG5" s="402"/>
      <c r="DH5" s="402"/>
      <c r="DI5" s="403"/>
    </row>
    <row r="6" spans="1:119" ht="18.75" customHeight="1" x14ac:dyDescent="0.15">
      <c r="A6" s="40"/>
      <c r="B6" s="410" t="s">
        <v>33</v>
      </c>
      <c r="C6" s="411"/>
      <c r="D6" s="411"/>
      <c r="E6" s="412"/>
      <c r="F6" s="412"/>
      <c r="G6" s="412"/>
      <c r="H6" s="412"/>
      <c r="I6" s="412"/>
      <c r="J6" s="412"/>
      <c r="K6" s="412"/>
      <c r="L6" s="412" t="s">
        <v>34</v>
      </c>
      <c r="M6" s="412"/>
      <c r="N6" s="412"/>
      <c r="O6" s="412"/>
      <c r="P6" s="412"/>
      <c r="Q6" s="412"/>
      <c r="R6" s="416"/>
      <c r="S6" s="416"/>
      <c r="T6" s="416"/>
      <c r="U6" s="416"/>
      <c r="V6" s="417"/>
      <c r="W6" s="420" t="s">
        <v>35</v>
      </c>
      <c r="X6" s="421"/>
      <c r="Y6" s="421"/>
      <c r="Z6" s="421"/>
      <c r="AA6" s="421"/>
      <c r="AB6" s="411"/>
      <c r="AC6" s="424" t="s">
        <v>36</v>
      </c>
      <c r="AD6" s="425"/>
      <c r="AE6" s="425"/>
      <c r="AF6" s="425"/>
      <c r="AG6" s="425"/>
      <c r="AH6" s="425"/>
      <c r="AI6" s="425"/>
      <c r="AJ6" s="425"/>
      <c r="AK6" s="425"/>
      <c r="AL6" s="426"/>
      <c r="AM6" s="433" t="s">
        <v>37</v>
      </c>
      <c r="AN6" s="434"/>
      <c r="AO6" s="434"/>
      <c r="AP6" s="434"/>
      <c r="AQ6" s="434"/>
      <c r="AR6" s="434"/>
      <c r="AS6" s="434"/>
      <c r="AT6" s="435"/>
      <c r="AU6" s="436" t="s">
        <v>30</v>
      </c>
      <c r="AV6" s="437"/>
      <c r="AW6" s="437"/>
      <c r="AX6" s="437"/>
      <c r="AY6" s="438" t="s">
        <v>38</v>
      </c>
      <c r="AZ6" s="439"/>
      <c r="BA6" s="439"/>
      <c r="BB6" s="439"/>
      <c r="BC6" s="439"/>
      <c r="BD6" s="439"/>
      <c r="BE6" s="439"/>
      <c r="BF6" s="439"/>
      <c r="BG6" s="439"/>
      <c r="BH6" s="439"/>
      <c r="BI6" s="439"/>
      <c r="BJ6" s="439"/>
      <c r="BK6" s="439"/>
      <c r="BL6" s="439"/>
      <c r="BM6" s="440"/>
      <c r="BN6" s="404">
        <v>176621</v>
      </c>
      <c r="BO6" s="405"/>
      <c r="BP6" s="405"/>
      <c r="BQ6" s="405"/>
      <c r="BR6" s="405"/>
      <c r="BS6" s="405"/>
      <c r="BT6" s="405"/>
      <c r="BU6" s="406"/>
      <c r="BV6" s="404">
        <v>222895</v>
      </c>
      <c r="BW6" s="405"/>
      <c r="BX6" s="405"/>
      <c r="BY6" s="405"/>
      <c r="BZ6" s="405"/>
      <c r="CA6" s="405"/>
      <c r="CB6" s="405"/>
      <c r="CC6" s="406"/>
      <c r="CD6" s="407" t="s">
        <v>39</v>
      </c>
      <c r="CE6" s="408"/>
      <c r="CF6" s="408"/>
      <c r="CG6" s="408"/>
      <c r="CH6" s="408"/>
      <c r="CI6" s="408"/>
      <c r="CJ6" s="408"/>
      <c r="CK6" s="408"/>
      <c r="CL6" s="408"/>
      <c r="CM6" s="408"/>
      <c r="CN6" s="408"/>
      <c r="CO6" s="408"/>
      <c r="CP6" s="408"/>
      <c r="CQ6" s="408"/>
      <c r="CR6" s="408"/>
      <c r="CS6" s="409"/>
      <c r="CT6" s="441">
        <v>90.1</v>
      </c>
      <c r="CU6" s="442"/>
      <c r="CV6" s="442"/>
      <c r="CW6" s="442"/>
      <c r="CX6" s="442"/>
      <c r="CY6" s="442"/>
      <c r="CZ6" s="442"/>
      <c r="DA6" s="443"/>
      <c r="DB6" s="441">
        <v>91.2</v>
      </c>
      <c r="DC6" s="442"/>
      <c r="DD6" s="442"/>
      <c r="DE6" s="442"/>
      <c r="DF6" s="442"/>
      <c r="DG6" s="442"/>
      <c r="DH6" s="442"/>
      <c r="DI6" s="443"/>
    </row>
    <row r="7" spans="1:119" ht="18.75" customHeight="1" x14ac:dyDescent="0.15">
      <c r="A7" s="40"/>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7"/>
      <c r="AD7" s="428"/>
      <c r="AE7" s="428"/>
      <c r="AF7" s="428"/>
      <c r="AG7" s="428"/>
      <c r="AH7" s="428"/>
      <c r="AI7" s="428"/>
      <c r="AJ7" s="428"/>
      <c r="AK7" s="428"/>
      <c r="AL7" s="429"/>
      <c r="AM7" s="433" t="s">
        <v>40</v>
      </c>
      <c r="AN7" s="434"/>
      <c r="AO7" s="434"/>
      <c r="AP7" s="434"/>
      <c r="AQ7" s="434"/>
      <c r="AR7" s="434"/>
      <c r="AS7" s="434"/>
      <c r="AT7" s="435"/>
      <c r="AU7" s="436" t="s">
        <v>30</v>
      </c>
      <c r="AV7" s="437"/>
      <c r="AW7" s="437"/>
      <c r="AX7" s="437"/>
      <c r="AY7" s="438" t="s">
        <v>41</v>
      </c>
      <c r="AZ7" s="439"/>
      <c r="BA7" s="439"/>
      <c r="BB7" s="439"/>
      <c r="BC7" s="439"/>
      <c r="BD7" s="439"/>
      <c r="BE7" s="439"/>
      <c r="BF7" s="439"/>
      <c r="BG7" s="439"/>
      <c r="BH7" s="439"/>
      <c r="BI7" s="439"/>
      <c r="BJ7" s="439"/>
      <c r="BK7" s="439"/>
      <c r="BL7" s="439"/>
      <c r="BM7" s="440"/>
      <c r="BN7" s="404">
        <v>3817</v>
      </c>
      <c r="BO7" s="405"/>
      <c r="BP7" s="405"/>
      <c r="BQ7" s="405"/>
      <c r="BR7" s="405"/>
      <c r="BS7" s="405"/>
      <c r="BT7" s="405"/>
      <c r="BU7" s="406"/>
      <c r="BV7" s="404">
        <v>4962</v>
      </c>
      <c r="BW7" s="405"/>
      <c r="BX7" s="405"/>
      <c r="BY7" s="405"/>
      <c r="BZ7" s="405"/>
      <c r="CA7" s="405"/>
      <c r="CB7" s="405"/>
      <c r="CC7" s="406"/>
      <c r="CD7" s="407" t="s">
        <v>42</v>
      </c>
      <c r="CE7" s="408"/>
      <c r="CF7" s="408"/>
      <c r="CG7" s="408"/>
      <c r="CH7" s="408"/>
      <c r="CI7" s="408"/>
      <c r="CJ7" s="408"/>
      <c r="CK7" s="408"/>
      <c r="CL7" s="408"/>
      <c r="CM7" s="408"/>
      <c r="CN7" s="408"/>
      <c r="CO7" s="408"/>
      <c r="CP7" s="408"/>
      <c r="CQ7" s="408"/>
      <c r="CR7" s="408"/>
      <c r="CS7" s="409"/>
      <c r="CT7" s="404">
        <v>5429786</v>
      </c>
      <c r="CU7" s="405"/>
      <c r="CV7" s="405"/>
      <c r="CW7" s="405"/>
      <c r="CX7" s="405"/>
      <c r="CY7" s="405"/>
      <c r="CZ7" s="405"/>
      <c r="DA7" s="406"/>
      <c r="DB7" s="404">
        <v>5233506</v>
      </c>
      <c r="DC7" s="405"/>
      <c r="DD7" s="405"/>
      <c r="DE7" s="405"/>
      <c r="DF7" s="405"/>
      <c r="DG7" s="405"/>
      <c r="DH7" s="405"/>
      <c r="DI7" s="406"/>
    </row>
    <row r="8" spans="1:119" ht="18.75" customHeight="1" thickBot="1" x14ac:dyDescent="0.2">
      <c r="A8" s="40"/>
      <c r="B8" s="413"/>
      <c r="C8" s="414"/>
      <c r="D8" s="414"/>
      <c r="E8" s="415"/>
      <c r="F8" s="415"/>
      <c r="G8" s="415"/>
      <c r="H8" s="415"/>
      <c r="I8" s="415"/>
      <c r="J8" s="415"/>
      <c r="K8" s="415"/>
      <c r="L8" s="415"/>
      <c r="M8" s="415"/>
      <c r="N8" s="415"/>
      <c r="O8" s="415"/>
      <c r="P8" s="415"/>
      <c r="Q8" s="415"/>
      <c r="R8" s="418"/>
      <c r="S8" s="418"/>
      <c r="T8" s="418"/>
      <c r="U8" s="418"/>
      <c r="V8" s="419"/>
      <c r="W8" s="422"/>
      <c r="X8" s="423"/>
      <c r="Y8" s="423"/>
      <c r="Z8" s="423"/>
      <c r="AA8" s="423"/>
      <c r="AB8" s="414"/>
      <c r="AC8" s="430"/>
      <c r="AD8" s="431"/>
      <c r="AE8" s="431"/>
      <c r="AF8" s="431"/>
      <c r="AG8" s="431"/>
      <c r="AH8" s="431"/>
      <c r="AI8" s="431"/>
      <c r="AJ8" s="431"/>
      <c r="AK8" s="431"/>
      <c r="AL8" s="432"/>
      <c r="AM8" s="433" t="s">
        <v>43</v>
      </c>
      <c r="AN8" s="434"/>
      <c r="AO8" s="434"/>
      <c r="AP8" s="434"/>
      <c r="AQ8" s="434"/>
      <c r="AR8" s="434"/>
      <c r="AS8" s="434"/>
      <c r="AT8" s="435"/>
      <c r="AU8" s="436" t="s">
        <v>30</v>
      </c>
      <c r="AV8" s="437"/>
      <c r="AW8" s="437"/>
      <c r="AX8" s="437"/>
      <c r="AY8" s="438" t="s">
        <v>44</v>
      </c>
      <c r="AZ8" s="439"/>
      <c r="BA8" s="439"/>
      <c r="BB8" s="439"/>
      <c r="BC8" s="439"/>
      <c r="BD8" s="439"/>
      <c r="BE8" s="439"/>
      <c r="BF8" s="439"/>
      <c r="BG8" s="439"/>
      <c r="BH8" s="439"/>
      <c r="BI8" s="439"/>
      <c r="BJ8" s="439"/>
      <c r="BK8" s="439"/>
      <c r="BL8" s="439"/>
      <c r="BM8" s="440"/>
      <c r="BN8" s="404">
        <v>172804</v>
      </c>
      <c r="BO8" s="405"/>
      <c r="BP8" s="405"/>
      <c r="BQ8" s="405"/>
      <c r="BR8" s="405"/>
      <c r="BS8" s="405"/>
      <c r="BT8" s="405"/>
      <c r="BU8" s="406"/>
      <c r="BV8" s="404">
        <v>217933</v>
      </c>
      <c r="BW8" s="405"/>
      <c r="BX8" s="405"/>
      <c r="BY8" s="405"/>
      <c r="BZ8" s="405"/>
      <c r="CA8" s="405"/>
      <c r="CB8" s="405"/>
      <c r="CC8" s="406"/>
      <c r="CD8" s="407" t="s">
        <v>45</v>
      </c>
      <c r="CE8" s="408"/>
      <c r="CF8" s="408"/>
      <c r="CG8" s="408"/>
      <c r="CH8" s="408"/>
      <c r="CI8" s="408"/>
      <c r="CJ8" s="408"/>
      <c r="CK8" s="408"/>
      <c r="CL8" s="408"/>
      <c r="CM8" s="408"/>
      <c r="CN8" s="408"/>
      <c r="CO8" s="408"/>
      <c r="CP8" s="408"/>
      <c r="CQ8" s="408"/>
      <c r="CR8" s="408"/>
      <c r="CS8" s="409"/>
      <c r="CT8" s="444">
        <v>0.25</v>
      </c>
      <c r="CU8" s="445"/>
      <c r="CV8" s="445"/>
      <c r="CW8" s="445"/>
      <c r="CX8" s="445"/>
      <c r="CY8" s="445"/>
      <c r="CZ8" s="445"/>
      <c r="DA8" s="446"/>
      <c r="DB8" s="444">
        <v>0.24</v>
      </c>
      <c r="DC8" s="445"/>
      <c r="DD8" s="445"/>
      <c r="DE8" s="445"/>
      <c r="DF8" s="445"/>
      <c r="DG8" s="445"/>
      <c r="DH8" s="445"/>
      <c r="DI8" s="446"/>
    </row>
    <row r="9" spans="1:119" ht="18.75" customHeight="1" thickBot="1" x14ac:dyDescent="0.2">
      <c r="A9" s="40"/>
      <c r="B9" s="398" t="s">
        <v>46</v>
      </c>
      <c r="C9" s="399"/>
      <c r="D9" s="399"/>
      <c r="E9" s="399"/>
      <c r="F9" s="399"/>
      <c r="G9" s="399"/>
      <c r="H9" s="399"/>
      <c r="I9" s="399"/>
      <c r="J9" s="399"/>
      <c r="K9" s="447"/>
      <c r="L9" s="448" t="s">
        <v>47</v>
      </c>
      <c r="M9" s="449"/>
      <c r="N9" s="449"/>
      <c r="O9" s="449"/>
      <c r="P9" s="449"/>
      <c r="Q9" s="450"/>
      <c r="R9" s="451">
        <v>6775</v>
      </c>
      <c r="S9" s="452"/>
      <c r="T9" s="452"/>
      <c r="U9" s="452"/>
      <c r="V9" s="453"/>
      <c r="W9" s="361" t="s">
        <v>48</v>
      </c>
      <c r="X9" s="362"/>
      <c r="Y9" s="362"/>
      <c r="Z9" s="362"/>
      <c r="AA9" s="362"/>
      <c r="AB9" s="362"/>
      <c r="AC9" s="362"/>
      <c r="AD9" s="362"/>
      <c r="AE9" s="362"/>
      <c r="AF9" s="362"/>
      <c r="AG9" s="362"/>
      <c r="AH9" s="362"/>
      <c r="AI9" s="362"/>
      <c r="AJ9" s="362"/>
      <c r="AK9" s="362"/>
      <c r="AL9" s="363"/>
      <c r="AM9" s="433" t="s">
        <v>49</v>
      </c>
      <c r="AN9" s="434"/>
      <c r="AO9" s="434"/>
      <c r="AP9" s="434"/>
      <c r="AQ9" s="434"/>
      <c r="AR9" s="434"/>
      <c r="AS9" s="434"/>
      <c r="AT9" s="435"/>
      <c r="AU9" s="436" t="s">
        <v>30</v>
      </c>
      <c r="AV9" s="437"/>
      <c r="AW9" s="437"/>
      <c r="AX9" s="437"/>
      <c r="AY9" s="438" t="s">
        <v>50</v>
      </c>
      <c r="AZ9" s="439"/>
      <c r="BA9" s="439"/>
      <c r="BB9" s="439"/>
      <c r="BC9" s="439"/>
      <c r="BD9" s="439"/>
      <c r="BE9" s="439"/>
      <c r="BF9" s="439"/>
      <c r="BG9" s="439"/>
      <c r="BH9" s="439"/>
      <c r="BI9" s="439"/>
      <c r="BJ9" s="439"/>
      <c r="BK9" s="439"/>
      <c r="BL9" s="439"/>
      <c r="BM9" s="440"/>
      <c r="BN9" s="404">
        <v>-45129</v>
      </c>
      <c r="BO9" s="405"/>
      <c r="BP9" s="405"/>
      <c r="BQ9" s="405"/>
      <c r="BR9" s="405"/>
      <c r="BS9" s="405"/>
      <c r="BT9" s="405"/>
      <c r="BU9" s="406"/>
      <c r="BV9" s="404">
        <v>-1818</v>
      </c>
      <c r="BW9" s="405"/>
      <c r="BX9" s="405"/>
      <c r="BY9" s="405"/>
      <c r="BZ9" s="405"/>
      <c r="CA9" s="405"/>
      <c r="CB9" s="405"/>
      <c r="CC9" s="406"/>
      <c r="CD9" s="407" t="s">
        <v>51</v>
      </c>
      <c r="CE9" s="408"/>
      <c r="CF9" s="408"/>
      <c r="CG9" s="408"/>
      <c r="CH9" s="408"/>
      <c r="CI9" s="408"/>
      <c r="CJ9" s="408"/>
      <c r="CK9" s="408"/>
      <c r="CL9" s="408"/>
      <c r="CM9" s="408"/>
      <c r="CN9" s="408"/>
      <c r="CO9" s="408"/>
      <c r="CP9" s="408"/>
      <c r="CQ9" s="408"/>
      <c r="CR9" s="408"/>
      <c r="CS9" s="409"/>
      <c r="CT9" s="401">
        <v>21</v>
      </c>
      <c r="CU9" s="402"/>
      <c r="CV9" s="402"/>
      <c r="CW9" s="402"/>
      <c r="CX9" s="402"/>
      <c r="CY9" s="402"/>
      <c r="CZ9" s="402"/>
      <c r="DA9" s="403"/>
      <c r="DB9" s="401">
        <v>20.2</v>
      </c>
      <c r="DC9" s="402"/>
      <c r="DD9" s="402"/>
      <c r="DE9" s="402"/>
      <c r="DF9" s="402"/>
      <c r="DG9" s="402"/>
      <c r="DH9" s="402"/>
      <c r="DI9" s="403"/>
    </row>
    <row r="10" spans="1:119" ht="18.75" customHeight="1" thickBot="1" x14ac:dyDescent="0.2">
      <c r="A10" s="40"/>
      <c r="B10" s="398"/>
      <c r="C10" s="399"/>
      <c r="D10" s="399"/>
      <c r="E10" s="399"/>
      <c r="F10" s="399"/>
      <c r="G10" s="399"/>
      <c r="H10" s="399"/>
      <c r="I10" s="399"/>
      <c r="J10" s="399"/>
      <c r="K10" s="447"/>
      <c r="L10" s="454" t="s">
        <v>52</v>
      </c>
      <c r="M10" s="434"/>
      <c r="N10" s="434"/>
      <c r="O10" s="434"/>
      <c r="P10" s="434"/>
      <c r="Q10" s="435"/>
      <c r="R10" s="455">
        <v>7360</v>
      </c>
      <c r="S10" s="456"/>
      <c r="T10" s="456"/>
      <c r="U10" s="456"/>
      <c r="V10" s="457"/>
      <c r="W10" s="392"/>
      <c r="X10" s="393"/>
      <c r="Y10" s="393"/>
      <c r="Z10" s="393"/>
      <c r="AA10" s="393"/>
      <c r="AB10" s="393"/>
      <c r="AC10" s="393"/>
      <c r="AD10" s="393"/>
      <c r="AE10" s="393"/>
      <c r="AF10" s="393"/>
      <c r="AG10" s="393"/>
      <c r="AH10" s="393"/>
      <c r="AI10" s="393"/>
      <c r="AJ10" s="393"/>
      <c r="AK10" s="393"/>
      <c r="AL10" s="396"/>
      <c r="AM10" s="433" t="s">
        <v>53</v>
      </c>
      <c r="AN10" s="434"/>
      <c r="AO10" s="434"/>
      <c r="AP10" s="434"/>
      <c r="AQ10" s="434"/>
      <c r="AR10" s="434"/>
      <c r="AS10" s="434"/>
      <c r="AT10" s="435"/>
      <c r="AU10" s="436" t="s">
        <v>54</v>
      </c>
      <c r="AV10" s="437"/>
      <c r="AW10" s="437"/>
      <c r="AX10" s="437"/>
      <c r="AY10" s="438" t="s">
        <v>55</v>
      </c>
      <c r="AZ10" s="439"/>
      <c r="BA10" s="439"/>
      <c r="BB10" s="439"/>
      <c r="BC10" s="439"/>
      <c r="BD10" s="439"/>
      <c r="BE10" s="439"/>
      <c r="BF10" s="439"/>
      <c r="BG10" s="439"/>
      <c r="BH10" s="439"/>
      <c r="BI10" s="439"/>
      <c r="BJ10" s="439"/>
      <c r="BK10" s="439"/>
      <c r="BL10" s="439"/>
      <c r="BM10" s="440"/>
      <c r="BN10" s="404">
        <v>714</v>
      </c>
      <c r="BO10" s="405"/>
      <c r="BP10" s="405"/>
      <c r="BQ10" s="405"/>
      <c r="BR10" s="405"/>
      <c r="BS10" s="405"/>
      <c r="BT10" s="405"/>
      <c r="BU10" s="406"/>
      <c r="BV10" s="404">
        <v>382</v>
      </c>
      <c r="BW10" s="405"/>
      <c r="BX10" s="405"/>
      <c r="BY10" s="405"/>
      <c r="BZ10" s="405"/>
      <c r="CA10" s="405"/>
      <c r="CB10" s="405"/>
      <c r="CC10" s="40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398"/>
      <c r="C11" s="399"/>
      <c r="D11" s="399"/>
      <c r="E11" s="399"/>
      <c r="F11" s="399"/>
      <c r="G11" s="399"/>
      <c r="H11" s="399"/>
      <c r="I11" s="399"/>
      <c r="J11" s="399"/>
      <c r="K11" s="447"/>
      <c r="L11" s="458" t="s">
        <v>57</v>
      </c>
      <c r="M11" s="459"/>
      <c r="N11" s="459"/>
      <c r="O11" s="459"/>
      <c r="P11" s="459"/>
      <c r="Q11" s="460"/>
      <c r="R11" s="461" t="s">
        <v>58</v>
      </c>
      <c r="S11" s="462"/>
      <c r="T11" s="462"/>
      <c r="U11" s="462"/>
      <c r="V11" s="463"/>
      <c r="W11" s="392"/>
      <c r="X11" s="393"/>
      <c r="Y11" s="393"/>
      <c r="Z11" s="393"/>
      <c r="AA11" s="393"/>
      <c r="AB11" s="393"/>
      <c r="AC11" s="393"/>
      <c r="AD11" s="393"/>
      <c r="AE11" s="393"/>
      <c r="AF11" s="393"/>
      <c r="AG11" s="393"/>
      <c r="AH11" s="393"/>
      <c r="AI11" s="393"/>
      <c r="AJ11" s="393"/>
      <c r="AK11" s="393"/>
      <c r="AL11" s="396"/>
      <c r="AM11" s="433" t="s">
        <v>59</v>
      </c>
      <c r="AN11" s="434"/>
      <c r="AO11" s="434"/>
      <c r="AP11" s="434"/>
      <c r="AQ11" s="434"/>
      <c r="AR11" s="434"/>
      <c r="AS11" s="434"/>
      <c r="AT11" s="435"/>
      <c r="AU11" s="436" t="s">
        <v>30</v>
      </c>
      <c r="AV11" s="437"/>
      <c r="AW11" s="437"/>
      <c r="AX11" s="437"/>
      <c r="AY11" s="438" t="s">
        <v>60</v>
      </c>
      <c r="AZ11" s="439"/>
      <c r="BA11" s="439"/>
      <c r="BB11" s="439"/>
      <c r="BC11" s="439"/>
      <c r="BD11" s="439"/>
      <c r="BE11" s="439"/>
      <c r="BF11" s="439"/>
      <c r="BG11" s="439"/>
      <c r="BH11" s="439"/>
      <c r="BI11" s="439"/>
      <c r="BJ11" s="439"/>
      <c r="BK11" s="439"/>
      <c r="BL11" s="439"/>
      <c r="BM11" s="440"/>
      <c r="BN11" s="404">
        <v>0</v>
      </c>
      <c r="BO11" s="405"/>
      <c r="BP11" s="405"/>
      <c r="BQ11" s="405"/>
      <c r="BR11" s="405"/>
      <c r="BS11" s="405"/>
      <c r="BT11" s="405"/>
      <c r="BU11" s="406"/>
      <c r="BV11" s="404">
        <v>0</v>
      </c>
      <c r="BW11" s="405"/>
      <c r="BX11" s="405"/>
      <c r="BY11" s="405"/>
      <c r="BZ11" s="405"/>
      <c r="CA11" s="405"/>
      <c r="CB11" s="405"/>
      <c r="CC11" s="406"/>
      <c r="CD11" s="407" t="s">
        <v>61</v>
      </c>
      <c r="CE11" s="408"/>
      <c r="CF11" s="408"/>
      <c r="CG11" s="408"/>
      <c r="CH11" s="408"/>
      <c r="CI11" s="408"/>
      <c r="CJ11" s="408"/>
      <c r="CK11" s="408"/>
      <c r="CL11" s="408"/>
      <c r="CM11" s="408"/>
      <c r="CN11" s="408"/>
      <c r="CO11" s="408"/>
      <c r="CP11" s="408"/>
      <c r="CQ11" s="408"/>
      <c r="CR11" s="408"/>
      <c r="CS11" s="409"/>
      <c r="CT11" s="444" t="s">
        <v>62</v>
      </c>
      <c r="CU11" s="445"/>
      <c r="CV11" s="445"/>
      <c r="CW11" s="445"/>
      <c r="CX11" s="445"/>
      <c r="CY11" s="445"/>
      <c r="CZ11" s="445"/>
      <c r="DA11" s="446"/>
      <c r="DB11" s="444" t="s">
        <v>62</v>
      </c>
      <c r="DC11" s="445"/>
      <c r="DD11" s="445"/>
      <c r="DE11" s="445"/>
      <c r="DF11" s="445"/>
      <c r="DG11" s="445"/>
      <c r="DH11" s="445"/>
      <c r="DI11" s="446"/>
    </row>
    <row r="12" spans="1:119" ht="18.75" customHeight="1" x14ac:dyDescent="0.15">
      <c r="A12" s="40"/>
      <c r="B12" s="464" t="s">
        <v>63</v>
      </c>
      <c r="C12" s="465"/>
      <c r="D12" s="465"/>
      <c r="E12" s="465"/>
      <c r="F12" s="465"/>
      <c r="G12" s="465"/>
      <c r="H12" s="465"/>
      <c r="I12" s="465"/>
      <c r="J12" s="465"/>
      <c r="K12" s="466"/>
      <c r="L12" s="473" t="s">
        <v>64</v>
      </c>
      <c r="M12" s="474"/>
      <c r="N12" s="474"/>
      <c r="O12" s="474"/>
      <c r="P12" s="474"/>
      <c r="Q12" s="475"/>
      <c r="R12" s="476">
        <v>6441</v>
      </c>
      <c r="S12" s="477"/>
      <c r="T12" s="477"/>
      <c r="U12" s="477"/>
      <c r="V12" s="478"/>
      <c r="W12" s="479" t="s">
        <v>22</v>
      </c>
      <c r="X12" s="437"/>
      <c r="Y12" s="437"/>
      <c r="Z12" s="437"/>
      <c r="AA12" s="437"/>
      <c r="AB12" s="480"/>
      <c r="AC12" s="481" t="s">
        <v>65</v>
      </c>
      <c r="AD12" s="482"/>
      <c r="AE12" s="482"/>
      <c r="AF12" s="482"/>
      <c r="AG12" s="483"/>
      <c r="AH12" s="481" t="s">
        <v>66</v>
      </c>
      <c r="AI12" s="482"/>
      <c r="AJ12" s="482"/>
      <c r="AK12" s="482"/>
      <c r="AL12" s="484"/>
      <c r="AM12" s="433" t="s">
        <v>67</v>
      </c>
      <c r="AN12" s="434"/>
      <c r="AO12" s="434"/>
      <c r="AP12" s="434"/>
      <c r="AQ12" s="434"/>
      <c r="AR12" s="434"/>
      <c r="AS12" s="434"/>
      <c r="AT12" s="435"/>
      <c r="AU12" s="436" t="s">
        <v>54</v>
      </c>
      <c r="AV12" s="437"/>
      <c r="AW12" s="437"/>
      <c r="AX12" s="437"/>
      <c r="AY12" s="438" t="s">
        <v>68</v>
      </c>
      <c r="AZ12" s="439"/>
      <c r="BA12" s="439"/>
      <c r="BB12" s="439"/>
      <c r="BC12" s="439"/>
      <c r="BD12" s="439"/>
      <c r="BE12" s="439"/>
      <c r="BF12" s="439"/>
      <c r="BG12" s="439"/>
      <c r="BH12" s="439"/>
      <c r="BI12" s="439"/>
      <c r="BJ12" s="439"/>
      <c r="BK12" s="439"/>
      <c r="BL12" s="439"/>
      <c r="BM12" s="440"/>
      <c r="BN12" s="404">
        <v>88234</v>
      </c>
      <c r="BO12" s="405"/>
      <c r="BP12" s="405"/>
      <c r="BQ12" s="405"/>
      <c r="BR12" s="405"/>
      <c r="BS12" s="405"/>
      <c r="BT12" s="405"/>
      <c r="BU12" s="406"/>
      <c r="BV12" s="404">
        <v>0</v>
      </c>
      <c r="BW12" s="405"/>
      <c r="BX12" s="405"/>
      <c r="BY12" s="405"/>
      <c r="BZ12" s="405"/>
      <c r="CA12" s="405"/>
      <c r="CB12" s="405"/>
      <c r="CC12" s="406"/>
      <c r="CD12" s="407" t="s">
        <v>69</v>
      </c>
      <c r="CE12" s="408"/>
      <c r="CF12" s="408"/>
      <c r="CG12" s="408"/>
      <c r="CH12" s="408"/>
      <c r="CI12" s="408"/>
      <c r="CJ12" s="408"/>
      <c r="CK12" s="408"/>
      <c r="CL12" s="408"/>
      <c r="CM12" s="408"/>
      <c r="CN12" s="408"/>
      <c r="CO12" s="408"/>
      <c r="CP12" s="408"/>
      <c r="CQ12" s="408"/>
      <c r="CR12" s="408"/>
      <c r="CS12" s="409"/>
      <c r="CT12" s="444" t="s">
        <v>62</v>
      </c>
      <c r="CU12" s="445"/>
      <c r="CV12" s="445"/>
      <c r="CW12" s="445"/>
      <c r="CX12" s="445"/>
      <c r="CY12" s="445"/>
      <c r="CZ12" s="445"/>
      <c r="DA12" s="446"/>
      <c r="DB12" s="444" t="s">
        <v>62</v>
      </c>
      <c r="DC12" s="445"/>
      <c r="DD12" s="445"/>
      <c r="DE12" s="445"/>
      <c r="DF12" s="445"/>
      <c r="DG12" s="445"/>
      <c r="DH12" s="445"/>
      <c r="DI12" s="446"/>
    </row>
    <row r="13" spans="1:119" ht="18.75" customHeight="1" x14ac:dyDescent="0.15">
      <c r="A13" s="40"/>
      <c r="B13" s="467"/>
      <c r="C13" s="468"/>
      <c r="D13" s="468"/>
      <c r="E13" s="468"/>
      <c r="F13" s="468"/>
      <c r="G13" s="468"/>
      <c r="H13" s="468"/>
      <c r="I13" s="468"/>
      <c r="J13" s="468"/>
      <c r="K13" s="469"/>
      <c r="L13" s="55"/>
      <c r="M13" s="495" t="s">
        <v>70</v>
      </c>
      <c r="N13" s="496"/>
      <c r="O13" s="496"/>
      <c r="P13" s="496"/>
      <c r="Q13" s="497"/>
      <c r="R13" s="488">
        <v>6390</v>
      </c>
      <c r="S13" s="489"/>
      <c r="T13" s="489"/>
      <c r="U13" s="489"/>
      <c r="V13" s="490"/>
      <c r="W13" s="420" t="s">
        <v>71</v>
      </c>
      <c r="X13" s="421"/>
      <c r="Y13" s="421"/>
      <c r="Z13" s="421"/>
      <c r="AA13" s="421"/>
      <c r="AB13" s="411"/>
      <c r="AC13" s="455">
        <v>1361</v>
      </c>
      <c r="AD13" s="456"/>
      <c r="AE13" s="456"/>
      <c r="AF13" s="456"/>
      <c r="AG13" s="498"/>
      <c r="AH13" s="455">
        <v>1524</v>
      </c>
      <c r="AI13" s="456"/>
      <c r="AJ13" s="456"/>
      <c r="AK13" s="456"/>
      <c r="AL13" s="457"/>
      <c r="AM13" s="433" t="s">
        <v>72</v>
      </c>
      <c r="AN13" s="434"/>
      <c r="AO13" s="434"/>
      <c r="AP13" s="434"/>
      <c r="AQ13" s="434"/>
      <c r="AR13" s="434"/>
      <c r="AS13" s="434"/>
      <c r="AT13" s="435"/>
      <c r="AU13" s="436" t="s">
        <v>54</v>
      </c>
      <c r="AV13" s="437"/>
      <c r="AW13" s="437"/>
      <c r="AX13" s="437"/>
      <c r="AY13" s="438" t="s">
        <v>73</v>
      </c>
      <c r="AZ13" s="439"/>
      <c r="BA13" s="439"/>
      <c r="BB13" s="439"/>
      <c r="BC13" s="439"/>
      <c r="BD13" s="439"/>
      <c r="BE13" s="439"/>
      <c r="BF13" s="439"/>
      <c r="BG13" s="439"/>
      <c r="BH13" s="439"/>
      <c r="BI13" s="439"/>
      <c r="BJ13" s="439"/>
      <c r="BK13" s="439"/>
      <c r="BL13" s="439"/>
      <c r="BM13" s="440"/>
      <c r="BN13" s="404">
        <v>-132649</v>
      </c>
      <c r="BO13" s="405"/>
      <c r="BP13" s="405"/>
      <c r="BQ13" s="405"/>
      <c r="BR13" s="405"/>
      <c r="BS13" s="405"/>
      <c r="BT13" s="405"/>
      <c r="BU13" s="406"/>
      <c r="BV13" s="404">
        <v>-1436</v>
      </c>
      <c r="BW13" s="405"/>
      <c r="BX13" s="405"/>
      <c r="BY13" s="405"/>
      <c r="BZ13" s="405"/>
      <c r="CA13" s="405"/>
      <c r="CB13" s="405"/>
      <c r="CC13" s="406"/>
      <c r="CD13" s="407" t="s">
        <v>74</v>
      </c>
      <c r="CE13" s="408"/>
      <c r="CF13" s="408"/>
      <c r="CG13" s="408"/>
      <c r="CH13" s="408"/>
      <c r="CI13" s="408"/>
      <c r="CJ13" s="408"/>
      <c r="CK13" s="408"/>
      <c r="CL13" s="408"/>
      <c r="CM13" s="408"/>
      <c r="CN13" s="408"/>
      <c r="CO13" s="408"/>
      <c r="CP13" s="408"/>
      <c r="CQ13" s="408"/>
      <c r="CR13" s="408"/>
      <c r="CS13" s="409"/>
      <c r="CT13" s="401">
        <v>9.6999999999999993</v>
      </c>
      <c r="CU13" s="402"/>
      <c r="CV13" s="402"/>
      <c r="CW13" s="402"/>
      <c r="CX13" s="402"/>
      <c r="CY13" s="402"/>
      <c r="CZ13" s="402"/>
      <c r="DA13" s="403"/>
      <c r="DB13" s="401">
        <v>9.6</v>
      </c>
      <c r="DC13" s="402"/>
      <c r="DD13" s="402"/>
      <c r="DE13" s="402"/>
      <c r="DF13" s="402"/>
      <c r="DG13" s="402"/>
      <c r="DH13" s="402"/>
      <c r="DI13" s="403"/>
    </row>
    <row r="14" spans="1:119" ht="18.75" customHeight="1" thickBot="1" x14ac:dyDescent="0.2">
      <c r="A14" s="40"/>
      <c r="B14" s="467"/>
      <c r="C14" s="468"/>
      <c r="D14" s="468"/>
      <c r="E14" s="468"/>
      <c r="F14" s="468"/>
      <c r="G14" s="468"/>
      <c r="H14" s="468"/>
      <c r="I14" s="468"/>
      <c r="J14" s="468"/>
      <c r="K14" s="469"/>
      <c r="L14" s="485" t="s">
        <v>75</v>
      </c>
      <c r="M14" s="486"/>
      <c r="N14" s="486"/>
      <c r="O14" s="486"/>
      <c r="P14" s="486"/>
      <c r="Q14" s="487"/>
      <c r="R14" s="488">
        <v>6626</v>
      </c>
      <c r="S14" s="489"/>
      <c r="T14" s="489"/>
      <c r="U14" s="489"/>
      <c r="V14" s="490"/>
      <c r="W14" s="394"/>
      <c r="X14" s="395"/>
      <c r="Y14" s="395"/>
      <c r="Z14" s="395"/>
      <c r="AA14" s="395"/>
      <c r="AB14" s="384"/>
      <c r="AC14" s="491">
        <v>39.299999999999997</v>
      </c>
      <c r="AD14" s="492"/>
      <c r="AE14" s="492"/>
      <c r="AF14" s="492"/>
      <c r="AG14" s="493"/>
      <c r="AH14" s="491">
        <v>40.299999999999997</v>
      </c>
      <c r="AI14" s="492"/>
      <c r="AJ14" s="492"/>
      <c r="AK14" s="492"/>
      <c r="AL14" s="494"/>
      <c r="AM14" s="433"/>
      <c r="AN14" s="434"/>
      <c r="AO14" s="434"/>
      <c r="AP14" s="434"/>
      <c r="AQ14" s="434"/>
      <c r="AR14" s="434"/>
      <c r="AS14" s="434"/>
      <c r="AT14" s="435"/>
      <c r="AU14" s="436"/>
      <c r="AV14" s="437"/>
      <c r="AW14" s="437"/>
      <c r="AX14" s="437"/>
      <c r="AY14" s="438"/>
      <c r="AZ14" s="439"/>
      <c r="BA14" s="439"/>
      <c r="BB14" s="439"/>
      <c r="BC14" s="439"/>
      <c r="BD14" s="439"/>
      <c r="BE14" s="439"/>
      <c r="BF14" s="439"/>
      <c r="BG14" s="439"/>
      <c r="BH14" s="439"/>
      <c r="BI14" s="439"/>
      <c r="BJ14" s="439"/>
      <c r="BK14" s="439"/>
      <c r="BL14" s="439"/>
      <c r="BM14" s="440"/>
      <c r="BN14" s="404"/>
      <c r="BO14" s="405"/>
      <c r="BP14" s="405"/>
      <c r="BQ14" s="405"/>
      <c r="BR14" s="405"/>
      <c r="BS14" s="405"/>
      <c r="BT14" s="405"/>
      <c r="BU14" s="406"/>
      <c r="BV14" s="404"/>
      <c r="BW14" s="405"/>
      <c r="BX14" s="405"/>
      <c r="BY14" s="405"/>
      <c r="BZ14" s="405"/>
      <c r="CA14" s="405"/>
      <c r="CB14" s="405"/>
      <c r="CC14" s="406"/>
      <c r="CD14" s="499" t="s">
        <v>76</v>
      </c>
      <c r="CE14" s="500"/>
      <c r="CF14" s="500"/>
      <c r="CG14" s="500"/>
      <c r="CH14" s="500"/>
      <c r="CI14" s="500"/>
      <c r="CJ14" s="500"/>
      <c r="CK14" s="500"/>
      <c r="CL14" s="500"/>
      <c r="CM14" s="500"/>
      <c r="CN14" s="500"/>
      <c r="CO14" s="500"/>
      <c r="CP14" s="500"/>
      <c r="CQ14" s="500"/>
      <c r="CR14" s="500"/>
      <c r="CS14" s="501"/>
      <c r="CT14" s="502">
        <v>2</v>
      </c>
      <c r="CU14" s="503"/>
      <c r="CV14" s="503"/>
      <c r="CW14" s="503"/>
      <c r="CX14" s="503"/>
      <c r="CY14" s="503"/>
      <c r="CZ14" s="503"/>
      <c r="DA14" s="504"/>
      <c r="DB14" s="502" t="s">
        <v>62</v>
      </c>
      <c r="DC14" s="503"/>
      <c r="DD14" s="503"/>
      <c r="DE14" s="503"/>
      <c r="DF14" s="503"/>
      <c r="DG14" s="503"/>
      <c r="DH14" s="503"/>
      <c r="DI14" s="504"/>
    </row>
    <row r="15" spans="1:119" ht="18.75" customHeight="1" x14ac:dyDescent="0.15">
      <c r="A15" s="40"/>
      <c r="B15" s="467"/>
      <c r="C15" s="468"/>
      <c r="D15" s="468"/>
      <c r="E15" s="468"/>
      <c r="F15" s="468"/>
      <c r="G15" s="468"/>
      <c r="H15" s="468"/>
      <c r="I15" s="468"/>
      <c r="J15" s="468"/>
      <c r="K15" s="469"/>
      <c r="L15" s="55"/>
      <c r="M15" s="495" t="s">
        <v>70</v>
      </c>
      <c r="N15" s="496"/>
      <c r="O15" s="496"/>
      <c r="P15" s="496"/>
      <c r="Q15" s="497"/>
      <c r="R15" s="488">
        <v>6581</v>
      </c>
      <c r="S15" s="489"/>
      <c r="T15" s="489"/>
      <c r="U15" s="489"/>
      <c r="V15" s="490"/>
      <c r="W15" s="420" t="s">
        <v>77</v>
      </c>
      <c r="X15" s="421"/>
      <c r="Y15" s="421"/>
      <c r="Z15" s="421"/>
      <c r="AA15" s="421"/>
      <c r="AB15" s="411"/>
      <c r="AC15" s="455">
        <v>358</v>
      </c>
      <c r="AD15" s="456"/>
      <c r="AE15" s="456"/>
      <c r="AF15" s="456"/>
      <c r="AG15" s="498"/>
      <c r="AH15" s="455">
        <v>427</v>
      </c>
      <c r="AI15" s="456"/>
      <c r="AJ15" s="456"/>
      <c r="AK15" s="456"/>
      <c r="AL15" s="457"/>
      <c r="AM15" s="433"/>
      <c r="AN15" s="434"/>
      <c r="AO15" s="434"/>
      <c r="AP15" s="434"/>
      <c r="AQ15" s="434"/>
      <c r="AR15" s="434"/>
      <c r="AS15" s="434"/>
      <c r="AT15" s="435"/>
      <c r="AU15" s="436"/>
      <c r="AV15" s="437"/>
      <c r="AW15" s="437"/>
      <c r="AX15" s="437"/>
      <c r="AY15" s="364" t="s">
        <v>78</v>
      </c>
      <c r="AZ15" s="365"/>
      <c r="BA15" s="365"/>
      <c r="BB15" s="365"/>
      <c r="BC15" s="365"/>
      <c r="BD15" s="365"/>
      <c r="BE15" s="365"/>
      <c r="BF15" s="365"/>
      <c r="BG15" s="365"/>
      <c r="BH15" s="365"/>
      <c r="BI15" s="365"/>
      <c r="BJ15" s="365"/>
      <c r="BK15" s="365"/>
      <c r="BL15" s="365"/>
      <c r="BM15" s="366"/>
      <c r="BN15" s="367">
        <v>1241444</v>
      </c>
      <c r="BO15" s="368"/>
      <c r="BP15" s="368"/>
      <c r="BQ15" s="368"/>
      <c r="BR15" s="368"/>
      <c r="BS15" s="368"/>
      <c r="BT15" s="368"/>
      <c r="BU15" s="369"/>
      <c r="BV15" s="367">
        <v>1242119</v>
      </c>
      <c r="BW15" s="368"/>
      <c r="BX15" s="368"/>
      <c r="BY15" s="368"/>
      <c r="BZ15" s="368"/>
      <c r="CA15" s="368"/>
      <c r="CB15" s="368"/>
      <c r="CC15" s="369"/>
      <c r="CD15" s="505" t="s">
        <v>79</v>
      </c>
      <c r="CE15" s="506"/>
      <c r="CF15" s="506"/>
      <c r="CG15" s="506"/>
      <c r="CH15" s="506"/>
      <c r="CI15" s="506"/>
      <c r="CJ15" s="506"/>
      <c r="CK15" s="506"/>
      <c r="CL15" s="506"/>
      <c r="CM15" s="506"/>
      <c r="CN15" s="506"/>
      <c r="CO15" s="506"/>
      <c r="CP15" s="506"/>
      <c r="CQ15" s="506"/>
      <c r="CR15" s="506"/>
      <c r="CS15" s="507"/>
      <c r="CT15" s="56"/>
      <c r="CU15" s="57"/>
      <c r="CV15" s="57"/>
      <c r="CW15" s="57"/>
      <c r="CX15" s="57"/>
      <c r="CY15" s="57"/>
      <c r="CZ15" s="57"/>
      <c r="DA15" s="58"/>
      <c r="DB15" s="56"/>
      <c r="DC15" s="57"/>
      <c r="DD15" s="57"/>
      <c r="DE15" s="57"/>
      <c r="DF15" s="57"/>
      <c r="DG15" s="57"/>
      <c r="DH15" s="57"/>
      <c r="DI15" s="58"/>
    </row>
    <row r="16" spans="1:119" ht="18.75" customHeight="1" x14ac:dyDescent="0.15">
      <c r="A16" s="40"/>
      <c r="B16" s="467"/>
      <c r="C16" s="468"/>
      <c r="D16" s="468"/>
      <c r="E16" s="468"/>
      <c r="F16" s="468"/>
      <c r="G16" s="468"/>
      <c r="H16" s="468"/>
      <c r="I16" s="468"/>
      <c r="J16" s="468"/>
      <c r="K16" s="469"/>
      <c r="L16" s="485" t="s">
        <v>80</v>
      </c>
      <c r="M16" s="508"/>
      <c r="N16" s="508"/>
      <c r="O16" s="508"/>
      <c r="P16" s="508"/>
      <c r="Q16" s="509"/>
      <c r="R16" s="510" t="s">
        <v>81</v>
      </c>
      <c r="S16" s="511"/>
      <c r="T16" s="511"/>
      <c r="U16" s="511"/>
      <c r="V16" s="512"/>
      <c r="W16" s="394"/>
      <c r="X16" s="395"/>
      <c r="Y16" s="395"/>
      <c r="Z16" s="395"/>
      <c r="AA16" s="395"/>
      <c r="AB16" s="384"/>
      <c r="AC16" s="491">
        <v>10.3</v>
      </c>
      <c r="AD16" s="492"/>
      <c r="AE16" s="492"/>
      <c r="AF16" s="492"/>
      <c r="AG16" s="493"/>
      <c r="AH16" s="491">
        <v>11.3</v>
      </c>
      <c r="AI16" s="492"/>
      <c r="AJ16" s="492"/>
      <c r="AK16" s="492"/>
      <c r="AL16" s="494"/>
      <c r="AM16" s="433"/>
      <c r="AN16" s="434"/>
      <c r="AO16" s="434"/>
      <c r="AP16" s="434"/>
      <c r="AQ16" s="434"/>
      <c r="AR16" s="434"/>
      <c r="AS16" s="434"/>
      <c r="AT16" s="435"/>
      <c r="AU16" s="436"/>
      <c r="AV16" s="437"/>
      <c r="AW16" s="437"/>
      <c r="AX16" s="437"/>
      <c r="AY16" s="438" t="s">
        <v>82</v>
      </c>
      <c r="AZ16" s="439"/>
      <c r="BA16" s="439"/>
      <c r="BB16" s="439"/>
      <c r="BC16" s="439"/>
      <c r="BD16" s="439"/>
      <c r="BE16" s="439"/>
      <c r="BF16" s="439"/>
      <c r="BG16" s="439"/>
      <c r="BH16" s="439"/>
      <c r="BI16" s="439"/>
      <c r="BJ16" s="439"/>
      <c r="BK16" s="439"/>
      <c r="BL16" s="439"/>
      <c r="BM16" s="440"/>
      <c r="BN16" s="404">
        <v>5136002</v>
      </c>
      <c r="BO16" s="405"/>
      <c r="BP16" s="405"/>
      <c r="BQ16" s="405"/>
      <c r="BR16" s="405"/>
      <c r="BS16" s="405"/>
      <c r="BT16" s="405"/>
      <c r="BU16" s="406"/>
      <c r="BV16" s="404">
        <v>4930632</v>
      </c>
      <c r="BW16" s="405"/>
      <c r="BX16" s="405"/>
      <c r="BY16" s="405"/>
      <c r="BZ16" s="405"/>
      <c r="CA16" s="405"/>
      <c r="CB16" s="405"/>
      <c r="CC16" s="406"/>
      <c r="CD16" s="49"/>
      <c r="CE16" s="518"/>
      <c r="CF16" s="518"/>
      <c r="CG16" s="518"/>
      <c r="CH16" s="518"/>
      <c r="CI16" s="518"/>
      <c r="CJ16" s="518"/>
      <c r="CK16" s="518"/>
      <c r="CL16" s="518"/>
      <c r="CM16" s="518"/>
      <c r="CN16" s="518"/>
      <c r="CO16" s="518"/>
      <c r="CP16" s="518"/>
      <c r="CQ16" s="518"/>
      <c r="CR16" s="518"/>
      <c r="CS16" s="519"/>
      <c r="CT16" s="401"/>
      <c r="CU16" s="402"/>
      <c r="CV16" s="402"/>
      <c r="CW16" s="402"/>
      <c r="CX16" s="402"/>
      <c r="CY16" s="402"/>
      <c r="CZ16" s="402"/>
      <c r="DA16" s="403"/>
      <c r="DB16" s="401"/>
      <c r="DC16" s="402"/>
      <c r="DD16" s="402"/>
      <c r="DE16" s="402"/>
      <c r="DF16" s="402"/>
      <c r="DG16" s="402"/>
      <c r="DH16" s="402"/>
      <c r="DI16" s="403"/>
    </row>
    <row r="17" spans="1:113" ht="18.75" customHeight="1" thickBot="1" x14ac:dyDescent="0.2">
      <c r="A17" s="40"/>
      <c r="B17" s="470"/>
      <c r="C17" s="471"/>
      <c r="D17" s="471"/>
      <c r="E17" s="471"/>
      <c r="F17" s="471"/>
      <c r="G17" s="471"/>
      <c r="H17" s="471"/>
      <c r="I17" s="471"/>
      <c r="J17" s="471"/>
      <c r="K17" s="472"/>
      <c r="L17" s="59"/>
      <c r="M17" s="515" t="s">
        <v>83</v>
      </c>
      <c r="N17" s="516"/>
      <c r="O17" s="516"/>
      <c r="P17" s="516"/>
      <c r="Q17" s="517"/>
      <c r="R17" s="510" t="s">
        <v>84</v>
      </c>
      <c r="S17" s="511"/>
      <c r="T17" s="511"/>
      <c r="U17" s="511"/>
      <c r="V17" s="512"/>
      <c r="W17" s="420" t="s">
        <v>85</v>
      </c>
      <c r="X17" s="421"/>
      <c r="Y17" s="421"/>
      <c r="Z17" s="421"/>
      <c r="AA17" s="421"/>
      <c r="AB17" s="411"/>
      <c r="AC17" s="455">
        <v>1747</v>
      </c>
      <c r="AD17" s="456"/>
      <c r="AE17" s="456"/>
      <c r="AF17" s="456"/>
      <c r="AG17" s="498"/>
      <c r="AH17" s="455">
        <v>1833</v>
      </c>
      <c r="AI17" s="456"/>
      <c r="AJ17" s="456"/>
      <c r="AK17" s="456"/>
      <c r="AL17" s="457"/>
      <c r="AM17" s="433"/>
      <c r="AN17" s="434"/>
      <c r="AO17" s="434"/>
      <c r="AP17" s="434"/>
      <c r="AQ17" s="434"/>
      <c r="AR17" s="434"/>
      <c r="AS17" s="434"/>
      <c r="AT17" s="435"/>
      <c r="AU17" s="436"/>
      <c r="AV17" s="437"/>
      <c r="AW17" s="437"/>
      <c r="AX17" s="437"/>
      <c r="AY17" s="438" t="s">
        <v>86</v>
      </c>
      <c r="AZ17" s="439"/>
      <c r="BA17" s="439"/>
      <c r="BB17" s="439"/>
      <c r="BC17" s="439"/>
      <c r="BD17" s="439"/>
      <c r="BE17" s="439"/>
      <c r="BF17" s="439"/>
      <c r="BG17" s="439"/>
      <c r="BH17" s="439"/>
      <c r="BI17" s="439"/>
      <c r="BJ17" s="439"/>
      <c r="BK17" s="439"/>
      <c r="BL17" s="439"/>
      <c r="BM17" s="440"/>
      <c r="BN17" s="404">
        <v>1519962</v>
      </c>
      <c r="BO17" s="405"/>
      <c r="BP17" s="405"/>
      <c r="BQ17" s="405"/>
      <c r="BR17" s="405"/>
      <c r="BS17" s="405"/>
      <c r="BT17" s="405"/>
      <c r="BU17" s="406"/>
      <c r="BV17" s="404">
        <v>1522322</v>
      </c>
      <c r="BW17" s="405"/>
      <c r="BX17" s="405"/>
      <c r="BY17" s="405"/>
      <c r="BZ17" s="405"/>
      <c r="CA17" s="405"/>
      <c r="CB17" s="405"/>
      <c r="CC17" s="406"/>
      <c r="CD17" s="49"/>
      <c r="CE17" s="518"/>
      <c r="CF17" s="518"/>
      <c r="CG17" s="518"/>
      <c r="CH17" s="518"/>
      <c r="CI17" s="518"/>
      <c r="CJ17" s="518"/>
      <c r="CK17" s="518"/>
      <c r="CL17" s="518"/>
      <c r="CM17" s="518"/>
      <c r="CN17" s="518"/>
      <c r="CO17" s="518"/>
      <c r="CP17" s="518"/>
      <c r="CQ17" s="518"/>
      <c r="CR17" s="518"/>
      <c r="CS17" s="519"/>
      <c r="CT17" s="401"/>
      <c r="CU17" s="402"/>
      <c r="CV17" s="402"/>
      <c r="CW17" s="402"/>
      <c r="CX17" s="402"/>
      <c r="CY17" s="402"/>
      <c r="CZ17" s="402"/>
      <c r="DA17" s="403"/>
      <c r="DB17" s="401"/>
      <c r="DC17" s="402"/>
      <c r="DD17" s="402"/>
      <c r="DE17" s="402"/>
      <c r="DF17" s="402"/>
      <c r="DG17" s="402"/>
      <c r="DH17" s="402"/>
      <c r="DI17" s="403"/>
    </row>
    <row r="18" spans="1:113" ht="18.75" customHeight="1" thickBot="1" x14ac:dyDescent="0.2">
      <c r="A18" s="40"/>
      <c r="B18" s="529" t="s">
        <v>87</v>
      </c>
      <c r="C18" s="447"/>
      <c r="D18" s="447"/>
      <c r="E18" s="530"/>
      <c r="F18" s="530"/>
      <c r="G18" s="530"/>
      <c r="H18" s="530"/>
      <c r="I18" s="530"/>
      <c r="J18" s="530"/>
      <c r="K18" s="530"/>
      <c r="L18" s="531">
        <v>343.66</v>
      </c>
      <c r="M18" s="531"/>
      <c r="N18" s="531"/>
      <c r="O18" s="531"/>
      <c r="P18" s="531"/>
      <c r="Q18" s="531"/>
      <c r="R18" s="532"/>
      <c r="S18" s="532"/>
      <c r="T18" s="532"/>
      <c r="U18" s="532"/>
      <c r="V18" s="533"/>
      <c r="W18" s="422"/>
      <c r="X18" s="423"/>
      <c r="Y18" s="423"/>
      <c r="Z18" s="423"/>
      <c r="AA18" s="423"/>
      <c r="AB18" s="414"/>
      <c r="AC18" s="534">
        <v>50.4</v>
      </c>
      <c r="AD18" s="535"/>
      <c r="AE18" s="535"/>
      <c r="AF18" s="535"/>
      <c r="AG18" s="536"/>
      <c r="AH18" s="534">
        <v>48.4</v>
      </c>
      <c r="AI18" s="535"/>
      <c r="AJ18" s="535"/>
      <c r="AK18" s="535"/>
      <c r="AL18" s="537"/>
      <c r="AM18" s="433"/>
      <c r="AN18" s="434"/>
      <c r="AO18" s="434"/>
      <c r="AP18" s="434"/>
      <c r="AQ18" s="434"/>
      <c r="AR18" s="434"/>
      <c r="AS18" s="434"/>
      <c r="AT18" s="435"/>
      <c r="AU18" s="436"/>
      <c r="AV18" s="437"/>
      <c r="AW18" s="437"/>
      <c r="AX18" s="437"/>
      <c r="AY18" s="438" t="s">
        <v>88</v>
      </c>
      <c r="AZ18" s="439"/>
      <c r="BA18" s="439"/>
      <c r="BB18" s="439"/>
      <c r="BC18" s="439"/>
      <c r="BD18" s="439"/>
      <c r="BE18" s="439"/>
      <c r="BF18" s="439"/>
      <c r="BG18" s="439"/>
      <c r="BH18" s="439"/>
      <c r="BI18" s="439"/>
      <c r="BJ18" s="439"/>
      <c r="BK18" s="439"/>
      <c r="BL18" s="439"/>
      <c r="BM18" s="440"/>
      <c r="BN18" s="404">
        <v>4909053</v>
      </c>
      <c r="BO18" s="405"/>
      <c r="BP18" s="405"/>
      <c r="BQ18" s="405"/>
      <c r="BR18" s="405"/>
      <c r="BS18" s="405"/>
      <c r="BT18" s="405"/>
      <c r="BU18" s="406"/>
      <c r="BV18" s="404">
        <v>4761420</v>
      </c>
      <c r="BW18" s="405"/>
      <c r="BX18" s="405"/>
      <c r="BY18" s="405"/>
      <c r="BZ18" s="405"/>
      <c r="CA18" s="405"/>
      <c r="CB18" s="405"/>
      <c r="CC18" s="406"/>
      <c r="CD18" s="49"/>
      <c r="CE18" s="518"/>
      <c r="CF18" s="518"/>
      <c r="CG18" s="518"/>
      <c r="CH18" s="518"/>
      <c r="CI18" s="518"/>
      <c r="CJ18" s="518"/>
      <c r="CK18" s="518"/>
      <c r="CL18" s="518"/>
      <c r="CM18" s="518"/>
      <c r="CN18" s="518"/>
      <c r="CO18" s="518"/>
      <c r="CP18" s="518"/>
      <c r="CQ18" s="518"/>
      <c r="CR18" s="518"/>
      <c r="CS18" s="519"/>
      <c r="CT18" s="401"/>
      <c r="CU18" s="402"/>
      <c r="CV18" s="402"/>
      <c r="CW18" s="402"/>
      <c r="CX18" s="402"/>
      <c r="CY18" s="402"/>
      <c r="CZ18" s="402"/>
      <c r="DA18" s="403"/>
      <c r="DB18" s="401"/>
      <c r="DC18" s="402"/>
      <c r="DD18" s="402"/>
      <c r="DE18" s="402"/>
      <c r="DF18" s="402"/>
      <c r="DG18" s="402"/>
      <c r="DH18" s="402"/>
      <c r="DI18" s="403"/>
    </row>
    <row r="19" spans="1:113" ht="18.75" customHeight="1" thickBot="1" x14ac:dyDescent="0.2">
      <c r="A19" s="40"/>
      <c r="B19" s="529" t="s">
        <v>89</v>
      </c>
      <c r="C19" s="447"/>
      <c r="D19" s="447"/>
      <c r="E19" s="530"/>
      <c r="F19" s="530"/>
      <c r="G19" s="530"/>
      <c r="H19" s="530"/>
      <c r="I19" s="530"/>
      <c r="J19" s="530"/>
      <c r="K19" s="530"/>
      <c r="L19" s="538">
        <v>20</v>
      </c>
      <c r="M19" s="538"/>
      <c r="N19" s="538"/>
      <c r="O19" s="538"/>
      <c r="P19" s="538"/>
      <c r="Q19" s="538"/>
      <c r="R19" s="539"/>
      <c r="S19" s="539"/>
      <c r="T19" s="539"/>
      <c r="U19" s="539"/>
      <c r="V19" s="540"/>
      <c r="W19" s="361"/>
      <c r="X19" s="362"/>
      <c r="Y19" s="362"/>
      <c r="Z19" s="362"/>
      <c r="AA19" s="362"/>
      <c r="AB19" s="362"/>
      <c r="AC19" s="513"/>
      <c r="AD19" s="513"/>
      <c r="AE19" s="513"/>
      <c r="AF19" s="513"/>
      <c r="AG19" s="513"/>
      <c r="AH19" s="513"/>
      <c r="AI19" s="513"/>
      <c r="AJ19" s="513"/>
      <c r="AK19" s="513"/>
      <c r="AL19" s="514"/>
      <c r="AM19" s="433"/>
      <c r="AN19" s="434"/>
      <c r="AO19" s="434"/>
      <c r="AP19" s="434"/>
      <c r="AQ19" s="434"/>
      <c r="AR19" s="434"/>
      <c r="AS19" s="434"/>
      <c r="AT19" s="435"/>
      <c r="AU19" s="436"/>
      <c r="AV19" s="437"/>
      <c r="AW19" s="437"/>
      <c r="AX19" s="437"/>
      <c r="AY19" s="438" t="s">
        <v>90</v>
      </c>
      <c r="AZ19" s="439"/>
      <c r="BA19" s="439"/>
      <c r="BB19" s="439"/>
      <c r="BC19" s="439"/>
      <c r="BD19" s="439"/>
      <c r="BE19" s="439"/>
      <c r="BF19" s="439"/>
      <c r="BG19" s="439"/>
      <c r="BH19" s="439"/>
      <c r="BI19" s="439"/>
      <c r="BJ19" s="439"/>
      <c r="BK19" s="439"/>
      <c r="BL19" s="439"/>
      <c r="BM19" s="440"/>
      <c r="BN19" s="404">
        <v>6296028</v>
      </c>
      <c r="BO19" s="405"/>
      <c r="BP19" s="405"/>
      <c r="BQ19" s="405"/>
      <c r="BR19" s="405"/>
      <c r="BS19" s="405"/>
      <c r="BT19" s="405"/>
      <c r="BU19" s="406"/>
      <c r="BV19" s="404">
        <v>6094529</v>
      </c>
      <c r="BW19" s="405"/>
      <c r="BX19" s="405"/>
      <c r="BY19" s="405"/>
      <c r="BZ19" s="405"/>
      <c r="CA19" s="405"/>
      <c r="CB19" s="405"/>
      <c r="CC19" s="406"/>
      <c r="CD19" s="49"/>
      <c r="CE19" s="518"/>
      <c r="CF19" s="518"/>
      <c r="CG19" s="518"/>
      <c r="CH19" s="518"/>
      <c r="CI19" s="518"/>
      <c r="CJ19" s="518"/>
      <c r="CK19" s="518"/>
      <c r="CL19" s="518"/>
      <c r="CM19" s="518"/>
      <c r="CN19" s="518"/>
      <c r="CO19" s="518"/>
      <c r="CP19" s="518"/>
      <c r="CQ19" s="518"/>
      <c r="CR19" s="518"/>
      <c r="CS19" s="519"/>
      <c r="CT19" s="401"/>
      <c r="CU19" s="402"/>
      <c r="CV19" s="402"/>
      <c r="CW19" s="402"/>
      <c r="CX19" s="402"/>
      <c r="CY19" s="402"/>
      <c r="CZ19" s="402"/>
      <c r="DA19" s="403"/>
      <c r="DB19" s="401"/>
      <c r="DC19" s="402"/>
      <c r="DD19" s="402"/>
      <c r="DE19" s="402"/>
      <c r="DF19" s="402"/>
      <c r="DG19" s="402"/>
      <c r="DH19" s="402"/>
      <c r="DI19" s="403"/>
    </row>
    <row r="20" spans="1:113" ht="18.75" customHeight="1" thickBot="1" x14ac:dyDescent="0.2">
      <c r="A20" s="40"/>
      <c r="B20" s="529" t="s">
        <v>91</v>
      </c>
      <c r="C20" s="447"/>
      <c r="D20" s="447"/>
      <c r="E20" s="530"/>
      <c r="F20" s="530"/>
      <c r="G20" s="530"/>
      <c r="H20" s="530"/>
      <c r="I20" s="530"/>
      <c r="J20" s="530"/>
      <c r="K20" s="530"/>
      <c r="L20" s="538">
        <v>2750</v>
      </c>
      <c r="M20" s="538"/>
      <c r="N20" s="538"/>
      <c r="O20" s="538"/>
      <c r="P20" s="538"/>
      <c r="Q20" s="538"/>
      <c r="R20" s="539"/>
      <c r="S20" s="539"/>
      <c r="T20" s="539"/>
      <c r="U20" s="539"/>
      <c r="V20" s="540"/>
      <c r="W20" s="422"/>
      <c r="X20" s="423"/>
      <c r="Y20" s="423"/>
      <c r="Z20" s="423"/>
      <c r="AA20" s="423"/>
      <c r="AB20" s="423"/>
      <c r="AC20" s="541"/>
      <c r="AD20" s="541"/>
      <c r="AE20" s="541"/>
      <c r="AF20" s="541"/>
      <c r="AG20" s="541"/>
      <c r="AH20" s="541"/>
      <c r="AI20" s="541"/>
      <c r="AJ20" s="541"/>
      <c r="AK20" s="541"/>
      <c r="AL20" s="542"/>
      <c r="AM20" s="543"/>
      <c r="AN20" s="459"/>
      <c r="AO20" s="459"/>
      <c r="AP20" s="459"/>
      <c r="AQ20" s="459"/>
      <c r="AR20" s="459"/>
      <c r="AS20" s="459"/>
      <c r="AT20" s="460"/>
      <c r="AU20" s="544"/>
      <c r="AV20" s="545"/>
      <c r="AW20" s="545"/>
      <c r="AX20" s="546"/>
      <c r="AY20" s="438"/>
      <c r="AZ20" s="439"/>
      <c r="BA20" s="439"/>
      <c r="BB20" s="439"/>
      <c r="BC20" s="439"/>
      <c r="BD20" s="439"/>
      <c r="BE20" s="439"/>
      <c r="BF20" s="439"/>
      <c r="BG20" s="439"/>
      <c r="BH20" s="439"/>
      <c r="BI20" s="439"/>
      <c r="BJ20" s="439"/>
      <c r="BK20" s="439"/>
      <c r="BL20" s="439"/>
      <c r="BM20" s="440"/>
      <c r="BN20" s="404"/>
      <c r="BO20" s="405"/>
      <c r="BP20" s="405"/>
      <c r="BQ20" s="405"/>
      <c r="BR20" s="405"/>
      <c r="BS20" s="405"/>
      <c r="BT20" s="405"/>
      <c r="BU20" s="406"/>
      <c r="BV20" s="404"/>
      <c r="BW20" s="405"/>
      <c r="BX20" s="405"/>
      <c r="BY20" s="405"/>
      <c r="BZ20" s="405"/>
      <c r="CA20" s="405"/>
      <c r="CB20" s="405"/>
      <c r="CC20" s="406"/>
      <c r="CD20" s="49"/>
      <c r="CE20" s="518"/>
      <c r="CF20" s="518"/>
      <c r="CG20" s="518"/>
      <c r="CH20" s="518"/>
      <c r="CI20" s="518"/>
      <c r="CJ20" s="518"/>
      <c r="CK20" s="518"/>
      <c r="CL20" s="518"/>
      <c r="CM20" s="518"/>
      <c r="CN20" s="518"/>
      <c r="CO20" s="518"/>
      <c r="CP20" s="518"/>
      <c r="CQ20" s="518"/>
      <c r="CR20" s="518"/>
      <c r="CS20" s="519"/>
      <c r="CT20" s="401"/>
      <c r="CU20" s="402"/>
      <c r="CV20" s="402"/>
      <c r="CW20" s="402"/>
      <c r="CX20" s="402"/>
      <c r="CY20" s="402"/>
      <c r="CZ20" s="402"/>
      <c r="DA20" s="403"/>
      <c r="DB20" s="401"/>
      <c r="DC20" s="402"/>
      <c r="DD20" s="402"/>
      <c r="DE20" s="402"/>
      <c r="DF20" s="402"/>
      <c r="DG20" s="402"/>
      <c r="DH20" s="402"/>
      <c r="DI20" s="403"/>
    </row>
    <row r="21" spans="1:113" ht="18.75" customHeight="1" thickBot="1" x14ac:dyDescent="0.2">
      <c r="A21" s="40"/>
      <c r="B21" s="520" t="s">
        <v>92</v>
      </c>
      <c r="C21" s="521"/>
      <c r="D21" s="521"/>
      <c r="E21" s="521"/>
      <c r="F21" s="521"/>
      <c r="G21" s="521"/>
      <c r="H21" s="521"/>
      <c r="I21" s="521"/>
      <c r="J21" s="521"/>
      <c r="K21" s="521"/>
      <c r="L21" s="521"/>
      <c r="M21" s="521"/>
      <c r="N21" s="521"/>
      <c r="O21" s="521"/>
      <c r="P21" s="521"/>
      <c r="Q21" s="521"/>
      <c r="R21" s="521"/>
      <c r="S21" s="521"/>
      <c r="T21" s="521"/>
      <c r="U21" s="521"/>
      <c r="V21" s="521"/>
      <c r="W21" s="521"/>
      <c r="X21" s="521"/>
      <c r="Y21" s="521"/>
      <c r="Z21" s="521"/>
      <c r="AA21" s="521"/>
      <c r="AB21" s="521"/>
      <c r="AC21" s="521"/>
      <c r="AD21" s="521"/>
      <c r="AE21" s="521"/>
      <c r="AF21" s="521"/>
      <c r="AG21" s="521"/>
      <c r="AH21" s="521"/>
      <c r="AI21" s="521"/>
      <c r="AJ21" s="521"/>
      <c r="AK21" s="521"/>
      <c r="AL21" s="521"/>
      <c r="AM21" s="521"/>
      <c r="AN21" s="521"/>
      <c r="AO21" s="521"/>
      <c r="AP21" s="521"/>
      <c r="AQ21" s="521"/>
      <c r="AR21" s="521"/>
      <c r="AS21" s="521"/>
      <c r="AT21" s="521"/>
      <c r="AU21" s="521"/>
      <c r="AV21" s="521"/>
      <c r="AW21" s="521"/>
      <c r="AX21" s="522"/>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49"/>
      <c r="CE21" s="518"/>
      <c r="CF21" s="518"/>
      <c r="CG21" s="518"/>
      <c r="CH21" s="518"/>
      <c r="CI21" s="518"/>
      <c r="CJ21" s="518"/>
      <c r="CK21" s="518"/>
      <c r="CL21" s="518"/>
      <c r="CM21" s="518"/>
      <c r="CN21" s="518"/>
      <c r="CO21" s="518"/>
      <c r="CP21" s="518"/>
      <c r="CQ21" s="518"/>
      <c r="CR21" s="518"/>
      <c r="CS21" s="519"/>
      <c r="CT21" s="401"/>
      <c r="CU21" s="402"/>
      <c r="CV21" s="402"/>
      <c r="CW21" s="402"/>
      <c r="CX21" s="402"/>
      <c r="CY21" s="402"/>
      <c r="CZ21" s="402"/>
      <c r="DA21" s="403"/>
      <c r="DB21" s="401"/>
      <c r="DC21" s="402"/>
      <c r="DD21" s="402"/>
      <c r="DE21" s="402"/>
      <c r="DF21" s="402"/>
      <c r="DG21" s="402"/>
      <c r="DH21" s="402"/>
      <c r="DI21" s="403"/>
    </row>
    <row r="22" spans="1:113" ht="18.75" customHeight="1" x14ac:dyDescent="0.15">
      <c r="A22" s="40"/>
      <c r="B22" s="574" t="s">
        <v>93</v>
      </c>
      <c r="C22" s="548"/>
      <c r="D22" s="549"/>
      <c r="E22" s="416" t="s">
        <v>22</v>
      </c>
      <c r="F22" s="421"/>
      <c r="G22" s="421"/>
      <c r="H22" s="421"/>
      <c r="I22" s="421"/>
      <c r="J22" s="421"/>
      <c r="K22" s="411"/>
      <c r="L22" s="416" t="s">
        <v>94</v>
      </c>
      <c r="M22" s="421"/>
      <c r="N22" s="421"/>
      <c r="O22" s="421"/>
      <c r="P22" s="411"/>
      <c r="Q22" s="579" t="s">
        <v>95</v>
      </c>
      <c r="R22" s="580"/>
      <c r="S22" s="580"/>
      <c r="T22" s="580"/>
      <c r="U22" s="580"/>
      <c r="V22" s="581"/>
      <c r="W22" s="547" t="s">
        <v>96</v>
      </c>
      <c r="X22" s="548"/>
      <c r="Y22" s="549"/>
      <c r="Z22" s="416" t="s">
        <v>22</v>
      </c>
      <c r="AA22" s="421"/>
      <c r="AB22" s="421"/>
      <c r="AC22" s="421"/>
      <c r="AD22" s="421"/>
      <c r="AE22" s="421"/>
      <c r="AF22" s="421"/>
      <c r="AG22" s="411"/>
      <c r="AH22" s="585" t="s">
        <v>97</v>
      </c>
      <c r="AI22" s="421"/>
      <c r="AJ22" s="421"/>
      <c r="AK22" s="421"/>
      <c r="AL22" s="411"/>
      <c r="AM22" s="585" t="s">
        <v>98</v>
      </c>
      <c r="AN22" s="586"/>
      <c r="AO22" s="586"/>
      <c r="AP22" s="586"/>
      <c r="AQ22" s="586"/>
      <c r="AR22" s="587"/>
      <c r="AS22" s="579" t="s">
        <v>95</v>
      </c>
      <c r="AT22" s="580"/>
      <c r="AU22" s="580"/>
      <c r="AV22" s="580"/>
      <c r="AW22" s="580"/>
      <c r="AX22" s="591"/>
      <c r="AY22" s="364" t="s">
        <v>99</v>
      </c>
      <c r="AZ22" s="365"/>
      <c r="BA22" s="365"/>
      <c r="BB22" s="365"/>
      <c r="BC22" s="365"/>
      <c r="BD22" s="365"/>
      <c r="BE22" s="365"/>
      <c r="BF22" s="365"/>
      <c r="BG22" s="365"/>
      <c r="BH22" s="365"/>
      <c r="BI22" s="365"/>
      <c r="BJ22" s="365"/>
      <c r="BK22" s="365"/>
      <c r="BL22" s="365"/>
      <c r="BM22" s="366"/>
      <c r="BN22" s="367">
        <v>16191075</v>
      </c>
      <c r="BO22" s="368"/>
      <c r="BP22" s="368"/>
      <c r="BQ22" s="368"/>
      <c r="BR22" s="368"/>
      <c r="BS22" s="368"/>
      <c r="BT22" s="368"/>
      <c r="BU22" s="369"/>
      <c r="BV22" s="367">
        <v>16477148</v>
      </c>
      <c r="BW22" s="368"/>
      <c r="BX22" s="368"/>
      <c r="BY22" s="368"/>
      <c r="BZ22" s="368"/>
      <c r="CA22" s="368"/>
      <c r="CB22" s="368"/>
      <c r="CC22" s="369"/>
      <c r="CD22" s="49"/>
      <c r="CE22" s="518"/>
      <c r="CF22" s="518"/>
      <c r="CG22" s="518"/>
      <c r="CH22" s="518"/>
      <c r="CI22" s="518"/>
      <c r="CJ22" s="518"/>
      <c r="CK22" s="518"/>
      <c r="CL22" s="518"/>
      <c r="CM22" s="518"/>
      <c r="CN22" s="518"/>
      <c r="CO22" s="518"/>
      <c r="CP22" s="518"/>
      <c r="CQ22" s="518"/>
      <c r="CR22" s="518"/>
      <c r="CS22" s="519"/>
      <c r="CT22" s="401"/>
      <c r="CU22" s="402"/>
      <c r="CV22" s="402"/>
      <c r="CW22" s="402"/>
      <c r="CX22" s="402"/>
      <c r="CY22" s="402"/>
      <c r="CZ22" s="402"/>
      <c r="DA22" s="403"/>
      <c r="DB22" s="401"/>
      <c r="DC22" s="402"/>
      <c r="DD22" s="402"/>
      <c r="DE22" s="402"/>
      <c r="DF22" s="402"/>
      <c r="DG22" s="402"/>
      <c r="DH22" s="402"/>
      <c r="DI22" s="403"/>
    </row>
    <row r="23" spans="1:113" ht="18.75" customHeight="1" x14ac:dyDescent="0.15">
      <c r="A23" s="40"/>
      <c r="B23" s="575"/>
      <c r="C23" s="551"/>
      <c r="D23" s="552"/>
      <c r="E23" s="390"/>
      <c r="F23" s="395"/>
      <c r="G23" s="395"/>
      <c r="H23" s="395"/>
      <c r="I23" s="395"/>
      <c r="J23" s="395"/>
      <c r="K23" s="384"/>
      <c r="L23" s="390"/>
      <c r="M23" s="395"/>
      <c r="N23" s="395"/>
      <c r="O23" s="395"/>
      <c r="P23" s="384"/>
      <c r="Q23" s="582"/>
      <c r="R23" s="583"/>
      <c r="S23" s="583"/>
      <c r="T23" s="583"/>
      <c r="U23" s="583"/>
      <c r="V23" s="584"/>
      <c r="W23" s="550"/>
      <c r="X23" s="551"/>
      <c r="Y23" s="552"/>
      <c r="Z23" s="390"/>
      <c r="AA23" s="395"/>
      <c r="AB23" s="395"/>
      <c r="AC23" s="395"/>
      <c r="AD23" s="395"/>
      <c r="AE23" s="395"/>
      <c r="AF23" s="395"/>
      <c r="AG23" s="384"/>
      <c r="AH23" s="390"/>
      <c r="AI23" s="395"/>
      <c r="AJ23" s="395"/>
      <c r="AK23" s="395"/>
      <c r="AL23" s="384"/>
      <c r="AM23" s="588"/>
      <c r="AN23" s="589"/>
      <c r="AO23" s="589"/>
      <c r="AP23" s="589"/>
      <c r="AQ23" s="589"/>
      <c r="AR23" s="590"/>
      <c r="AS23" s="582"/>
      <c r="AT23" s="583"/>
      <c r="AU23" s="583"/>
      <c r="AV23" s="583"/>
      <c r="AW23" s="583"/>
      <c r="AX23" s="592"/>
      <c r="AY23" s="438" t="s">
        <v>100</v>
      </c>
      <c r="AZ23" s="439"/>
      <c r="BA23" s="439"/>
      <c r="BB23" s="439"/>
      <c r="BC23" s="439"/>
      <c r="BD23" s="439"/>
      <c r="BE23" s="439"/>
      <c r="BF23" s="439"/>
      <c r="BG23" s="439"/>
      <c r="BH23" s="439"/>
      <c r="BI23" s="439"/>
      <c r="BJ23" s="439"/>
      <c r="BK23" s="439"/>
      <c r="BL23" s="439"/>
      <c r="BM23" s="440"/>
      <c r="BN23" s="404">
        <v>11151384</v>
      </c>
      <c r="BO23" s="405"/>
      <c r="BP23" s="405"/>
      <c r="BQ23" s="405"/>
      <c r="BR23" s="405"/>
      <c r="BS23" s="405"/>
      <c r="BT23" s="405"/>
      <c r="BU23" s="406"/>
      <c r="BV23" s="404">
        <v>11219067</v>
      </c>
      <c r="BW23" s="405"/>
      <c r="BX23" s="405"/>
      <c r="BY23" s="405"/>
      <c r="BZ23" s="405"/>
      <c r="CA23" s="405"/>
      <c r="CB23" s="405"/>
      <c r="CC23" s="406"/>
      <c r="CD23" s="49"/>
      <c r="CE23" s="518"/>
      <c r="CF23" s="518"/>
      <c r="CG23" s="518"/>
      <c r="CH23" s="518"/>
      <c r="CI23" s="518"/>
      <c r="CJ23" s="518"/>
      <c r="CK23" s="518"/>
      <c r="CL23" s="518"/>
      <c r="CM23" s="518"/>
      <c r="CN23" s="518"/>
      <c r="CO23" s="518"/>
      <c r="CP23" s="518"/>
      <c r="CQ23" s="518"/>
      <c r="CR23" s="518"/>
      <c r="CS23" s="519"/>
      <c r="CT23" s="401"/>
      <c r="CU23" s="402"/>
      <c r="CV23" s="402"/>
      <c r="CW23" s="402"/>
      <c r="CX23" s="402"/>
      <c r="CY23" s="402"/>
      <c r="CZ23" s="402"/>
      <c r="DA23" s="403"/>
      <c r="DB23" s="401"/>
      <c r="DC23" s="402"/>
      <c r="DD23" s="402"/>
      <c r="DE23" s="402"/>
      <c r="DF23" s="402"/>
      <c r="DG23" s="402"/>
      <c r="DH23" s="402"/>
      <c r="DI23" s="403"/>
    </row>
    <row r="24" spans="1:113" ht="18.75" customHeight="1" thickBot="1" x14ac:dyDescent="0.2">
      <c r="A24" s="40"/>
      <c r="B24" s="575"/>
      <c r="C24" s="551"/>
      <c r="D24" s="552"/>
      <c r="E24" s="454" t="s">
        <v>101</v>
      </c>
      <c r="F24" s="434"/>
      <c r="G24" s="434"/>
      <c r="H24" s="434"/>
      <c r="I24" s="434"/>
      <c r="J24" s="434"/>
      <c r="K24" s="435"/>
      <c r="L24" s="455">
        <v>1</v>
      </c>
      <c r="M24" s="456"/>
      <c r="N24" s="456"/>
      <c r="O24" s="456"/>
      <c r="P24" s="498"/>
      <c r="Q24" s="455">
        <v>7500</v>
      </c>
      <c r="R24" s="456"/>
      <c r="S24" s="456"/>
      <c r="T24" s="456"/>
      <c r="U24" s="456"/>
      <c r="V24" s="498"/>
      <c r="W24" s="550"/>
      <c r="X24" s="551"/>
      <c r="Y24" s="552"/>
      <c r="Z24" s="454" t="s">
        <v>102</v>
      </c>
      <c r="AA24" s="434"/>
      <c r="AB24" s="434"/>
      <c r="AC24" s="434"/>
      <c r="AD24" s="434"/>
      <c r="AE24" s="434"/>
      <c r="AF24" s="434"/>
      <c r="AG24" s="435"/>
      <c r="AH24" s="455">
        <v>134</v>
      </c>
      <c r="AI24" s="456"/>
      <c r="AJ24" s="456"/>
      <c r="AK24" s="456"/>
      <c r="AL24" s="498"/>
      <c r="AM24" s="455">
        <v>408566</v>
      </c>
      <c r="AN24" s="456"/>
      <c r="AO24" s="456"/>
      <c r="AP24" s="456"/>
      <c r="AQ24" s="456"/>
      <c r="AR24" s="498"/>
      <c r="AS24" s="455">
        <v>3049</v>
      </c>
      <c r="AT24" s="456"/>
      <c r="AU24" s="456"/>
      <c r="AV24" s="456"/>
      <c r="AW24" s="456"/>
      <c r="AX24" s="457"/>
      <c r="AY24" s="523" t="s">
        <v>103</v>
      </c>
      <c r="AZ24" s="524"/>
      <c r="BA24" s="524"/>
      <c r="BB24" s="524"/>
      <c r="BC24" s="524"/>
      <c r="BD24" s="524"/>
      <c r="BE24" s="524"/>
      <c r="BF24" s="524"/>
      <c r="BG24" s="524"/>
      <c r="BH24" s="524"/>
      <c r="BI24" s="524"/>
      <c r="BJ24" s="524"/>
      <c r="BK24" s="524"/>
      <c r="BL24" s="524"/>
      <c r="BM24" s="525"/>
      <c r="BN24" s="404">
        <v>14070386</v>
      </c>
      <c r="BO24" s="405"/>
      <c r="BP24" s="405"/>
      <c r="BQ24" s="405"/>
      <c r="BR24" s="405"/>
      <c r="BS24" s="405"/>
      <c r="BT24" s="405"/>
      <c r="BU24" s="406"/>
      <c r="BV24" s="404">
        <v>14095949</v>
      </c>
      <c r="BW24" s="405"/>
      <c r="BX24" s="405"/>
      <c r="BY24" s="405"/>
      <c r="BZ24" s="405"/>
      <c r="CA24" s="405"/>
      <c r="CB24" s="405"/>
      <c r="CC24" s="406"/>
      <c r="CD24" s="49"/>
      <c r="CE24" s="518"/>
      <c r="CF24" s="518"/>
      <c r="CG24" s="518"/>
      <c r="CH24" s="518"/>
      <c r="CI24" s="518"/>
      <c r="CJ24" s="518"/>
      <c r="CK24" s="518"/>
      <c r="CL24" s="518"/>
      <c r="CM24" s="518"/>
      <c r="CN24" s="518"/>
      <c r="CO24" s="518"/>
      <c r="CP24" s="518"/>
      <c r="CQ24" s="518"/>
      <c r="CR24" s="518"/>
      <c r="CS24" s="519"/>
      <c r="CT24" s="401"/>
      <c r="CU24" s="402"/>
      <c r="CV24" s="402"/>
      <c r="CW24" s="402"/>
      <c r="CX24" s="402"/>
      <c r="CY24" s="402"/>
      <c r="CZ24" s="402"/>
      <c r="DA24" s="403"/>
      <c r="DB24" s="401"/>
      <c r="DC24" s="402"/>
      <c r="DD24" s="402"/>
      <c r="DE24" s="402"/>
      <c r="DF24" s="402"/>
      <c r="DG24" s="402"/>
      <c r="DH24" s="402"/>
      <c r="DI24" s="403"/>
    </row>
    <row r="25" spans="1:113" ht="18.75" customHeight="1" x14ac:dyDescent="0.15">
      <c r="A25" s="40"/>
      <c r="B25" s="575"/>
      <c r="C25" s="551"/>
      <c r="D25" s="552"/>
      <c r="E25" s="454" t="s">
        <v>104</v>
      </c>
      <c r="F25" s="434"/>
      <c r="G25" s="434"/>
      <c r="H25" s="434"/>
      <c r="I25" s="434"/>
      <c r="J25" s="434"/>
      <c r="K25" s="435"/>
      <c r="L25" s="455">
        <v>1</v>
      </c>
      <c r="M25" s="456"/>
      <c r="N25" s="456"/>
      <c r="O25" s="456"/>
      <c r="P25" s="498"/>
      <c r="Q25" s="455">
        <v>6270</v>
      </c>
      <c r="R25" s="456"/>
      <c r="S25" s="456"/>
      <c r="T25" s="456"/>
      <c r="U25" s="456"/>
      <c r="V25" s="498"/>
      <c r="W25" s="550"/>
      <c r="X25" s="551"/>
      <c r="Y25" s="552"/>
      <c r="Z25" s="454" t="s">
        <v>105</v>
      </c>
      <c r="AA25" s="434"/>
      <c r="AB25" s="434"/>
      <c r="AC25" s="434"/>
      <c r="AD25" s="434"/>
      <c r="AE25" s="434"/>
      <c r="AF25" s="434"/>
      <c r="AG25" s="435"/>
      <c r="AH25" s="455" t="s">
        <v>62</v>
      </c>
      <c r="AI25" s="456"/>
      <c r="AJ25" s="456"/>
      <c r="AK25" s="456"/>
      <c r="AL25" s="498"/>
      <c r="AM25" s="455" t="s">
        <v>62</v>
      </c>
      <c r="AN25" s="456"/>
      <c r="AO25" s="456"/>
      <c r="AP25" s="456"/>
      <c r="AQ25" s="456"/>
      <c r="AR25" s="498"/>
      <c r="AS25" s="455" t="s">
        <v>62</v>
      </c>
      <c r="AT25" s="456"/>
      <c r="AU25" s="456"/>
      <c r="AV25" s="456"/>
      <c r="AW25" s="456"/>
      <c r="AX25" s="457"/>
      <c r="AY25" s="364" t="s">
        <v>106</v>
      </c>
      <c r="AZ25" s="365"/>
      <c r="BA25" s="365"/>
      <c r="BB25" s="365"/>
      <c r="BC25" s="365"/>
      <c r="BD25" s="365"/>
      <c r="BE25" s="365"/>
      <c r="BF25" s="365"/>
      <c r="BG25" s="365"/>
      <c r="BH25" s="365"/>
      <c r="BI25" s="365"/>
      <c r="BJ25" s="365"/>
      <c r="BK25" s="365"/>
      <c r="BL25" s="365"/>
      <c r="BM25" s="366"/>
      <c r="BN25" s="367">
        <v>610935</v>
      </c>
      <c r="BO25" s="368"/>
      <c r="BP25" s="368"/>
      <c r="BQ25" s="368"/>
      <c r="BR25" s="368"/>
      <c r="BS25" s="368"/>
      <c r="BT25" s="368"/>
      <c r="BU25" s="369"/>
      <c r="BV25" s="367">
        <v>1082366</v>
      </c>
      <c r="BW25" s="368"/>
      <c r="BX25" s="368"/>
      <c r="BY25" s="368"/>
      <c r="BZ25" s="368"/>
      <c r="CA25" s="368"/>
      <c r="CB25" s="368"/>
      <c r="CC25" s="369"/>
      <c r="CD25" s="49"/>
      <c r="CE25" s="518"/>
      <c r="CF25" s="518"/>
      <c r="CG25" s="518"/>
      <c r="CH25" s="518"/>
      <c r="CI25" s="518"/>
      <c r="CJ25" s="518"/>
      <c r="CK25" s="518"/>
      <c r="CL25" s="518"/>
      <c r="CM25" s="518"/>
      <c r="CN25" s="518"/>
      <c r="CO25" s="518"/>
      <c r="CP25" s="518"/>
      <c r="CQ25" s="518"/>
      <c r="CR25" s="518"/>
      <c r="CS25" s="519"/>
      <c r="CT25" s="401"/>
      <c r="CU25" s="402"/>
      <c r="CV25" s="402"/>
      <c r="CW25" s="402"/>
      <c r="CX25" s="402"/>
      <c r="CY25" s="402"/>
      <c r="CZ25" s="402"/>
      <c r="DA25" s="403"/>
      <c r="DB25" s="401"/>
      <c r="DC25" s="402"/>
      <c r="DD25" s="402"/>
      <c r="DE25" s="402"/>
      <c r="DF25" s="402"/>
      <c r="DG25" s="402"/>
      <c r="DH25" s="402"/>
      <c r="DI25" s="403"/>
    </row>
    <row r="26" spans="1:113" ht="18.75" customHeight="1" x14ac:dyDescent="0.15">
      <c r="A26" s="40"/>
      <c r="B26" s="575"/>
      <c r="C26" s="551"/>
      <c r="D26" s="552"/>
      <c r="E26" s="454" t="s">
        <v>107</v>
      </c>
      <c r="F26" s="434"/>
      <c r="G26" s="434"/>
      <c r="H26" s="434"/>
      <c r="I26" s="434"/>
      <c r="J26" s="434"/>
      <c r="K26" s="435"/>
      <c r="L26" s="455">
        <v>1</v>
      </c>
      <c r="M26" s="456"/>
      <c r="N26" s="456"/>
      <c r="O26" s="456"/>
      <c r="P26" s="498"/>
      <c r="Q26" s="455">
        <v>5550</v>
      </c>
      <c r="R26" s="456"/>
      <c r="S26" s="456"/>
      <c r="T26" s="456"/>
      <c r="U26" s="456"/>
      <c r="V26" s="498"/>
      <c r="W26" s="550"/>
      <c r="X26" s="551"/>
      <c r="Y26" s="552"/>
      <c r="Z26" s="454" t="s">
        <v>108</v>
      </c>
      <c r="AA26" s="556"/>
      <c r="AB26" s="556"/>
      <c r="AC26" s="556"/>
      <c r="AD26" s="556"/>
      <c r="AE26" s="556"/>
      <c r="AF26" s="556"/>
      <c r="AG26" s="557"/>
      <c r="AH26" s="455" t="s">
        <v>62</v>
      </c>
      <c r="AI26" s="456"/>
      <c r="AJ26" s="456"/>
      <c r="AK26" s="456"/>
      <c r="AL26" s="498"/>
      <c r="AM26" s="455" t="s">
        <v>62</v>
      </c>
      <c r="AN26" s="456"/>
      <c r="AO26" s="456"/>
      <c r="AP26" s="456"/>
      <c r="AQ26" s="456"/>
      <c r="AR26" s="498"/>
      <c r="AS26" s="455" t="s">
        <v>62</v>
      </c>
      <c r="AT26" s="456"/>
      <c r="AU26" s="456"/>
      <c r="AV26" s="456"/>
      <c r="AW26" s="456"/>
      <c r="AX26" s="457"/>
      <c r="AY26" s="407" t="s">
        <v>109</v>
      </c>
      <c r="AZ26" s="408"/>
      <c r="BA26" s="408"/>
      <c r="BB26" s="408"/>
      <c r="BC26" s="408"/>
      <c r="BD26" s="408"/>
      <c r="BE26" s="408"/>
      <c r="BF26" s="408"/>
      <c r="BG26" s="408"/>
      <c r="BH26" s="408"/>
      <c r="BI26" s="408"/>
      <c r="BJ26" s="408"/>
      <c r="BK26" s="408"/>
      <c r="BL26" s="408"/>
      <c r="BM26" s="409"/>
      <c r="BN26" s="404" t="s">
        <v>62</v>
      </c>
      <c r="BO26" s="405"/>
      <c r="BP26" s="405"/>
      <c r="BQ26" s="405"/>
      <c r="BR26" s="405"/>
      <c r="BS26" s="405"/>
      <c r="BT26" s="405"/>
      <c r="BU26" s="406"/>
      <c r="BV26" s="404" t="s">
        <v>62</v>
      </c>
      <c r="BW26" s="405"/>
      <c r="BX26" s="405"/>
      <c r="BY26" s="405"/>
      <c r="BZ26" s="405"/>
      <c r="CA26" s="405"/>
      <c r="CB26" s="405"/>
      <c r="CC26" s="406"/>
      <c r="CD26" s="49"/>
      <c r="CE26" s="518"/>
      <c r="CF26" s="518"/>
      <c r="CG26" s="518"/>
      <c r="CH26" s="518"/>
      <c r="CI26" s="518"/>
      <c r="CJ26" s="518"/>
      <c r="CK26" s="518"/>
      <c r="CL26" s="518"/>
      <c r="CM26" s="518"/>
      <c r="CN26" s="518"/>
      <c r="CO26" s="518"/>
      <c r="CP26" s="518"/>
      <c r="CQ26" s="518"/>
      <c r="CR26" s="518"/>
      <c r="CS26" s="519"/>
      <c r="CT26" s="401"/>
      <c r="CU26" s="402"/>
      <c r="CV26" s="402"/>
      <c r="CW26" s="402"/>
      <c r="CX26" s="402"/>
      <c r="CY26" s="402"/>
      <c r="CZ26" s="402"/>
      <c r="DA26" s="403"/>
      <c r="DB26" s="401"/>
      <c r="DC26" s="402"/>
      <c r="DD26" s="402"/>
      <c r="DE26" s="402"/>
      <c r="DF26" s="402"/>
      <c r="DG26" s="402"/>
      <c r="DH26" s="402"/>
      <c r="DI26" s="403"/>
    </row>
    <row r="27" spans="1:113" ht="18.75" customHeight="1" thickBot="1" x14ac:dyDescent="0.2">
      <c r="A27" s="40"/>
      <c r="B27" s="575"/>
      <c r="C27" s="551"/>
      <c r="D27" s="552"/>
      <c r="E27" s="454" t="s">
        <v>110</v>
      </c>
      <c r="F27" s="434"/>
      <c r="G27" s="434"/>
      <c r="H27" s="434"/>
      <c r="I27" s="434"/>
      <c r="J27" s="434"/>
      <c r="K27" s="435"/>
      <c r="L27" s="455">
        <v>1</v>
      </c>
      <c r="M27" s="456"/>
      <c r="N27" s="456"/>
      <c r="O27" s="456"/>
      <c r="P27" s="498"/>
      <c r="Q27" s="455">
        <v>2820</v>
      </c>
      <c r="R27" s="456"/>
      <c r="S27" s="456"/>
      <c r="T27" s="456"/>
      <c r="U27" s="456"/>
      <c r="V27" s="498"/>
      <c r="W27" s="550"/>
      <c r="X27" s="551"/>
      <c r="Y27" s="552"/>
      <c r="Z27" s="454" t="s">
        <v>111</v>
      </c>
      <c r="AA27" s="434"/>
      <c r="AB27" s="434"/>
      <c r="AC27" s="434"/>
      <c r="AD27" s="434"/>
      <c r="AE27" s="434"/>
      <c r="AF27" s="434"/>
      <c r="AG27" s="435"/>
      <c r="AH27" s="455">
        <v>13</v>
      </c>
      <c r="AI27" s="456"/>
      <c r="AJ27" s="456"/>
      <c r="AK27" s="456"/>
      <c r="AL27" s="498"/>
      <c r="AM27" s="455">
        <v>45006</v>
      </c>
      <c r="AN27" s="456"/>
      <c r="AO27" s="456"/>
      <c r="AP27" s="456"/>
      <c r="AQ27" s="456"/>
      <c r="AR27" s="498"/>
      <c r="AS27" s="455">
        <v>3462</v>
      </c>
      <c r="AT27" s="456"/>
      <c r="AU27" s="456"/>
      <c r="AV27" s="456"/>
      <c r="AW27" s="456"/>
      <c r="AX27" s="457"/>
      <c r="AY27" s="499" t="s">
        <v>112</v>
      </c>
      <c r="AZ27" s="500"/>
      <c r="BA27" s="500"/>
      <c r="BB27" s="500"/>
      <c r="BC27" s="500"/>
      <c r="BD27" s="500"/>
      <c r="BE27" s="500"/>
      <c r="BF27" s="500"/>
      <c r="BG27" s="500"/>
      <c r="BH27" s="500"/>
      <c r="BI27" s="500"/>
      <c r="BJ27" s="500"/>
      <c r="BK27" s="500"/>
      <c r="BL27" s="500"/>
      <c r="BM27" s="501"/>
      <c r="BN27" s="526" t="s">
        <v>62</v>
      </c>
      <c r="BO27" s="527"/>
      <c r="BP27" s="527"/>
      <c r="BQ27" s="527"/>
      <c r="BR27" s="527"/>
      <c r="BS27" s="527"/>
      <c r="BT27" s="527"/>
      <c r="BU27" s="528"/>
      <c r="BV27" s="526" t="s">
        <v>62</v>
      </c>
      <c r="BW27" s="527"/>
      <c r="BX27" s="527"/>
      <c r="BY27" s="527"/>
      <c r="BZ27" s="527"/>
      <c r="CA27" s="527"/>
      <c r="CB27" s="527"/>
      <c r="CC27" s="528"/>
      <c r="CD27" s="43"/>
      <c r="CE27" s="518"/>
      <c r="CF27" s="518"/>
      <c r="CG27" s="518"/>
      <c r="CH27" s="518"/>
      <c r="CI27" s="518"/>
      <c r="CJ27" s="518"/>
      <c r="CK27" s="518"/>
      <c r="CL27" s="518"/>
      <c r="CM27" s="518"/>
      <c r="CN27" s="518"/>
      <c r="CO27" s="518"/>
      <c r="CP27" s="518"/>
      <c r="CQ27" s="518"/>
      <c r="CR27" s="518"/>
      <c r="CS27" s="519"/>
      <c r="CT27" s="401"/>
      <c r="CU27" s="402"/>
      <c r="CV27" s="402"/>
      <c r="CW27" s="402"/>
      <c r="CX27" s="402"/>
      <c r="CY27" s="402"/>
      <c r="CZ27" s="402"/>
      <c r="DA27" s="403"/>
      <c r="DB27" s="401"/>
      <c r="DC27" s="402"/>
      <c r="DD27" s="402"/>
      <c r="DE27" s="402"/>
      <c r="DF27" s="402"/>
      <c r="DG27" s="402"/>
      <c r="DH27" s="402"/>
      <c r="DI27" s="403"/>
    </row>
    <row r="28" spans="1:113" ht="18.75" customHeight="1" x14ac:dyDescent="0.15">
      <c r="A28" s="40"/>
      <c r="B28" s="575"/>
      <c r="C28" s="551"/>
      <c r="D28" s="552"/>
      <c r="E28" s="454" t="s">
        <v>113</v>
      </c>
      <c r="F28" s="434"/>
      <c r="G28" s="434"/>
      <c r="H28" s="434"/>
      <c r="I28" s="434"/>
      <c r="J28" s="434"/>
      <c r="K28" s="435"/>
      <c r="L28" s="455">
        <v>1</v>
      </c>
      <c r="M28" s="456"/>
      <c r="N28" s="456"/>
      <c r="O28" s="456"/>
      <c r="P28" s="498"/>
      <c r="Q28" s="455">
        <v>2320</v>
      </c>
      <c r="R28" s="456"/>
      <c r="S28" s="456"/>
      <c r="T28" s="456"/>
      <c r="U28" s="456"/>
      <c r="V28" s="498"/>
      <c r="W28" s="550"/>
      <c r="X28" s="551"/>
      <c r="Y28" s="552"/>
      <c r="Z28" s="454" t="s">
        <v>114</v>
      </c>
      <c r="AA28" s="434"/>
      <c r="AB28" s="434"/>
      <c r="AC28" s="434"/>
      <c r="AD28" s="434"/>
      <c r="AE28" s="434"/>
      <c r="AF28" s="434"/>
      <c r="AG28" s="435"/>
      <c r="AH28" s="455" t="s">
        <v>62</v>
      </c>
      <c r="AI28" s="456"/>
      <c r="AJ28" s="456"/>
      <c r="AK28" s="456"/>
      <c r="AL28" s="498"/>
      <c r="AM28" s="455" t="s">
        <v>62</v>
      </c>
      <c r="AN28" s="456"/>
      <c r="AO28" s="456"/>
      <c r="AP28" s="456"/>
      <c r="AQ28" s="456"/>
      <c r="AR28" s="498"/>
      <c r="AS28" s="455" t="s">
        <v>62</v>
      </c>
      <c r="AT28" s="456"/>
      <c r="AU28" s="456"/>
      <c r="AV28" s="456"/>
      <c r="AW28" s="456"/>
      <c r="AX28" s="457"/>
      <c r="AY28" s="558" t="s">
        <v>115</v>
      </c>
      <c r="AZ28" s="559"/>
      <c r="BA28" s="559"/>
      <c r="BB28" s="560"/>
      <c r="BC28" s="364" t="s">
        <v>116</v>
      </c>
      <c r="BD28" s="365"/>
      <c r="BE28" s="365"/>
      <c r="BF28" s="365"/>
      <c r="BG28" s="365"/>
      <c r="BH28" s="365"/>
      <c r="BI28" s="365"/>
      <c r="BJ28" s="365"/>
      <c r="BK28" s="365"/>
      <c r="BL28" s="365"/>
      <c r="BM28" s="366"/>
      <c r="BN28" s="367">
        <v>1228855</v>
      </c>
      <c r="BO28" s="368"/>
      <c r="BP28" s="368"/>
      <c r="BQ28" s="368"/>
      <c r="BR28" s="368"/>
      <c r="BS28" s="368"/>
      <c r="BT28" s="368"/>
      <c r="BU28" s="369"/>
      <c r="BV28" s="367">
        <v>1316374</v>
      </c>
      <c r="BW28" s="368"/>
      <c r="BX28" s="368"/>
      <c r="BY28" s="368"/>
      <c r="BZ28" s="368"/>
      <c r="CA28" s="368"/>
      <c r="CB28" s="368"/>
      <c r="CC28" s="369"/>
      <c r="CD28" s="49"/>
      <c r="CE28" s="518"/>
      <c r="CF28" s="518"/>
      <c r="CG28" s="518"/>
      <c r="CH28" s="518"/>
      <c r="CI28" s="518"/>
      <c r="CJ28" s="518"/>
      <c r="CK28" s="518"/>
      <c r="CL28" s="518"/>
      <c r="CM28" s="518"/>
      <c r="CN28" s="518"/>
      <c r="CO28" s="518"/>
      <c r="CP28" s="518"/>
      <c r="CQ28" s="518"/>
      <c r="CR28" s="518"/>
      <c r="CS28" s="519"/>
      <c r="CT28" s="401"/>
      <c r="CU28" s="402"/>
      <c r="CV28" s="402"/>
      <c r="CW28" s="402"/>
      <c r="CX28" s="402"/>
      <c r="CY28" s="402"/>
      <c r="CZ28" s="402"/>
      <c r="DA28" s="403"/>
      <c r="DB28" s="401"/>
      <c r="DC28" s="402"/>
      <c r="DD28" s="402"/>
      <c r="DE28" s="402"/>
      <c r="DF28" s="402"/>
      <c r="DG28" s="402"/>
      <c r="DH28" s="402"/>
      <c r="DI28" s="403"/>
    </row>
    <row r="29" spans="1:113" ht="18.75" customHeight="1" x14ac:dyDescent="0.15">
      <c r="A29" s="40"/>
      <c r="B29" s="575"/>
      <c r="C29" s="551"/>
      <c r="D29" s="552"/>
      <c r="E29" s="454" t="s">
        <v>117</v>
      </c>
      <c r="F29" s="434"/>
      <c r="G29" s="434"/>
      <c r="H29" s="434"/>
      <c r="I29" s="434"/>
      <c r="J29" s="434"/>
      <c r="K29" s="435"/>
      <c r="L29" s="455">
        <v>10</v>
      </c>
      <c r="M29" s="456"/>
      <c r="N29" s="456"/>
      <c r="O29" s="456"/>
      <c r="P29" s="498"/>
      <c r="Q29" s="455">
        <v>1900</v>
      </c>
      <c r="R29" s="456"/>
      <c r="S29" s="456"/>
      <c r="T29" s="456"/>
      <c r="U29" s="456"/>
      <c r="V29" s="498"/>
      <c r="W29" s="553"/>
      <c r="X29" s="554"/>
      <c r="Y29" s="555"/>
      <c r="Z29" s="454" t="s">
        <v>118</v>
      </c>
      <c r="AA29" s="434"/>
      <c r="AB29" s="434"/>
      <c r="AC29" s="434"/>
      <c r="AD29" s="434"/>
      <c r="AE29" s="434"/>
      <c r="AF29" s="434"/>
      <c r="AG29" s="435"/>
      <c r="AH29" s="455">
        <v>147</v>
      </c>
      <c r="AI29" s="456"/>
      <c r="AJ29" s="456"/>
      <c r="AK29" s="456"/>
      <c r="AL29" s="498"/>
      <c r="AM29" s="455">
        <v>453572</v>
      </c>
      <c r="AN29" s="456"/>
      <c r="AO29" s="456"/>
      <c r="AP29" s="456"/>
      <c r="AQ29" s="456"/>
      <c r="AR29" s="498"/>
      <c r="AS29" s="455">
        <v>3086</v>
      </c>
      <c r="AT29" s="456"/>
      <c r="AU29" s="456"/>
      <c r="AV29" s="456"/>
      <c r="AW29" s="456"/>
      <c r="AX29" s="457"/>
      <c r="AY29" s="561"/>
      <c r="AZ29" s="562"/>
      <c r="BA29" s="562"/>
      <c r="BB29" s="563"/>
      <c r="BC29" s="438" t="s">
        <v>119</v>
      </c>
      <c r="BD29" s="439"/>
      <c r="BE29" s="439"/>
      <c r="BF29" s="439"/>
      <c r="BG29" s="439"/>
      <c r="BH29" s="439"/>
      <c r="BI29" s="439"/>
      <c r="BJ29" s="439"/>
      <c r="BK29" s="439"/>
      <c r="BL29" s="439"/>
      <c r="BM29" s="440"/>
      <c r="BN29" s="404">
        <v>357443</v>
      </c>
      <c r="BO29" s="405"/>
      <c r="BP29" s="405"/>
      <c r="BQ29" s="405"/>
      <c r="BR29" s="405"/>
      <c r="BS29" s="405"/>
      <c r="BT29" s="405"/>
      <c r="BU29" s="406"/>
      <c r="BV29" s="404">
        <v>357436</v>
      </c>
      <c r="BW29" s="405"/>
      <c r="BX29" s="405"/>
      <c r="BY29" s="405"/>
      <c r="BZ29" s="405"/>
      <c r="CA29" s="405"/>
      <c r="CB29" s="405"/>
      <c r="CC29" s="406"/>
      <c r="CD29" s="43"/>
      <c r="CE29" s="518"/>
      <c r="CF29" s="518"/>
      <c r="CG29" s="518"/>
      <c r="CH29" s="518"/>
      <c r="CI29" s="518"/>
      <c r="CJ29" s="518"/>
      <c r="CK29" s="518"/>
      <c r="CL29" s="518"/>
      <c r="CM29" s="518"/>
      <c r="CN29" s="518"/>
      <c r="CO29" s="518"/>
      <c r="CP29" s="518"/>
      <c r="CQ29" s="518"/>
      <c r="CR29" s="518"/>
      <c r="CS29" s="519"/>
      <c r="CT29" s="401"/>
      <c r="CU29" s="402"/>
      <c r="CV29" s="402"/>
      <c r="CW29" s="402"/>
      <c r="CX29" s="402"/>
      <c r="CY29" s="402"/>
      <c r="CZ29" s="402"/>
      <c r="DA29" s="403"/>
      <c r="DB29" s="401"/>
      <c r="DC29" s="402"/>
      <c r="DD29" s="402"/>
      <c r="DE29" s="402"/>
      <c r="DF29" s="402"/>
      <c r="DG29" s="402"/>
      <c r="DH29" s="402"/>
      <c r="DI29" s="403"/>
    </row>
    <row r="30" spans="1:113" ht="18.75" customHeight="1" thickBot="1" x14ac:dyDescent="0.2">
      <c r="A30" s="40"/>
      <c r="B30" s="576"/>
      <c r="C30" s="577"/>
      <c r="D30" s="578"/>
      <c r="E30" s="458"/>
      <c r="F30" s="459"/>
      <c r="G30" s="459"/>
      <c r="H30" s="459"/>
      <c r="I30" s="459"/>
      <c r="J30" s="459"/>
      <c r="K30" s="460"/>
      <c r="L30" s="568"/>
      <c r="M30" s="569"/>
      <c r="N30" s="569"/>
      <c r="O30" s="569"/>
      <c r="P30" s="570"/>
      <c r="Q30" s="568"/>
      <c r="R30" s="569"/>
      <c r="S30" s="569"/>
      <c r="T30" s="569"/>
      <c r="U30" s="569"/>
      <c r="V30" s="570"/>
      <c r="W30" s="571" t="s">
        <v>120</v>
      </c>
      <c r="X30" s="572"/>
      <c r="Y30" s="572"/>
      <c r="Z30" s="572"/>
      <c r="AA30" s="572"/>
      <c r="AB30" s="572"/>
      <c r="AC30" s="572"/>
      <c r="AD30" s="572"/>
      <c r="AE30" s="572"/>
      <c r="AF30" s="572"/>
      <c r="AG30" s="573"/>
      <c r="AH30" s="534">
        <v>96.5</v>
      </c>
      <c r="AI30" s="535"/>
      <c r="AJ30" s="535"/>
      <c r="AK30" s="535"/>
      <c r="AL30" s="535"/>
      <c r="AM30" s="535"/>
      <c r="AN30" s="535"/>
      <c r="AO30" s="535"/>
      <c r="AP30" s="535"/>
      <c r="AQ30" s="535"/>
      <c r="AR30" s="535"/>
      <c r="AS30" s="535"/>
      <c r="AT30" s="535"/>
      <c r="AU30" s="535"/>
      <c r="AV30" s="535"/>
      <c r="AW30" s="535"/>
      <c r="AX30" s="537"/>
      <c r="AY30" s="564"/>
      <c r="AZ30" s="565"/>
      <c r="BA30" s="565"/>
      <c r="BB30" s="566"/>
      <c r="BC30" s="523" t="s">
        <v>121</v>
      </c>
      <c r="BD30" s="524"/>
      <c r="BE30" s="524"/>
      <c r="BF30" s="524"/>
      <c r="BG30" s="524"/>
      <c r="BH30" s="524"/>
      <c r="BI30" s="524"/>
      <c r="BJ30" s="524"/>
      <c r="BK30" s="524"/>
      <c r="BL30" s="524"/>
      <c r="BM30" s="525"/>
      <c r="BN30" s="526">
        <v>3541251</v>
      </c>
      <c r="BO30" s="527"/>
      <c r="BP30" s="527"/>
      <c r="BQ30" s="527"/>
      <c r="BR30" s="527"/>
      <c r="BS30" s="527"/>
      <c r="BT30" s="527"/>
      <c r="BU30" s="528"/>
      <c r="BV30" s="526">
        <v>3690299</v>
      </c>
      <c r="BW30" s="527"/>
      <c r="BX30" s="527"/>
      <c r="BY30" s="527"/>
      <c r="BZ30" s="527"/>
      <c r="CA30" s="527"/>
      <c r="CB30" s="527"/>
      <c r="CC30" s="528"/>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567" t="s">
        <v>122</v>
      </c>
      <c r="D32" s="567"/>
      <c r="E32" s="567"/>
      <c r="F32" s="567"/>
      <c r="G32" s="567"/>
      <c r="H32" s="567"/>
      <c r="I32" s="567"/>
      <c r="J32" s="567"/>
      <c r="K32" s="567"/>
      <c r="L32" s="567"/>
      <c r="M32" s="567"/>
      <c r="N32" s="567"/>
      <c r="O32" s="567"/>
      <c r="P32" s="567"/>
      <c r="Q32" s="567"/>
      <c r="R32" s="567"/>
      <c r="S32" s="567"/>
      <c r="U32" s="408" t="s">
        <v>123</v>
      </c>
      <c r="V32" s="408"/>
      <c r="W32" s="408"/>
      <c r="X32" s="408"/>
      <c r="Y32" s="408"/>
      <c r="Z32" s="408"/>
      <c r="AA32" s="408"/>
      <c r="AB32" s="408"/>
      <c r="AC32" s="408"/>
      <c r="AD32" s="408"/>
      <c r="AE32" s="408"/>
      <c r="AF32" s="408"/>
      <c r="AG32" s="408"/>
      <c r="AH32" s="408"/>
      <c r="AI32" s="408"/>
      <c r="AJ32" s="408"/>
      <c r="AK32" s="408"/>
      <c r="AM32" s="408" t="s">
        <v>124</v>
      </c>
      <c r="AN32" s="408"/>
      <c r="AO32" s="408"/>
      <c r="AP32" s="408"/>
      <c r="AQ32" s="408"/>
      <c r="AR32" s="408"/>
      <c r="AS32" s="408"/>
      <c r="AT32" s="408"/>
      <c r="AU32" s="408"/>
      <c r="AV32" s="408"/>
      <c r="AW32" s="408"/>
      <c r="AX32" s="408"/>
      <c r="AY32" s="408"/>
      <c r="AZ32" s="408"/>
      <c r="BA32" s="408"/>
      <c r="BB32" s="408"/>
      <c r="BC32" s="408"/>
      <c r="BE32" s="408" t="s">
        <v>125</v>
      </c>
      <c r="BF32" s="408"/>
      <c r="BG32" s="408"/>
      <c r="BH32" s="408"/>
      <c r="BI32" s="408"/>
      <c r="BJ32" s="408"/>
      <c r="BK32" s="408"/>
      <c r="BL32" s="408"/>
      <c r="BM32" s="408"/>
      <c r="BN32" s="408"/>
      <c r="BO32" s="408"/>
      <c r="BP32" s="408"/>
      <c r="BQ32" s="408"/>
      <c r="BR32" s="408"/>
      <c r="BS32" s="408"/>
      <c r="BT32" s="408"/>
      <c r="BU32" s="408"/>
      <c r="BW32" s="408" t="s">
        <v>126</v>
      </c>
      <c r="BX32" s="408"/>
      <c r="BY32" s="408"/>
      <c r="BZ32" s="408"/>
      <c r="CA32" s="408"/>
      <c r="CB32" s="408"/>
      <c r="CC32" s="408"/>
      <c r="CD32" s="408"/>
      <c r="CE32" s="408"/>
      <c r="CF32" s="408"/>
      <c r="CG32" s="408"/>
      <c r="CH32" s="408"/>
      <c r="CI32" s="408"/>
      <c r="CJ32" s="408"/>
      <c r="CK32" s="408"/>
      <c r="CL32" s="408"/>
      <c r="CM32" s="408"/>
      <c r="CO32" s="408" t="s">
        <v>127</v>
      </c>
      <c r="CP32" s="408"/>
      <c r="CQ32" s="408"/>
      <c r="CR32" s="408"/>
      <c r="CS32" s="408"/>
      <c r="CT32" s="408"/>
      <c r="CU32" s="408"/>
      <c r="CV32" s="408"/>
      <c r="CW32" s="408"/>
      <c r="CX32" s="408"/>
      <c r="CY32" s="408"/>
      <c r="CZ32" s="408"/>
      <c r="DA32" s="408"/>
      <c r="DB32" s="408"/>
      <c r="DC32" s="408"/>
      <c r="DD32" s="408"/>
      <c r="DE32" s="408"/>
      <c r="DI32" s="66"/>
    </row>
    <row r="33" spans="1:113" ht="13.5" customHeight="1" x14ac:dyDescent="0.15">
      <c r="A33" s="40"/>
      <c r="B33" s="67"/>
      <c r="C33" s="428" t="s">
        <v>128</v>
      </c>
      <c r="D33" s="428"/>
      <c r="E33" s="393" t="s">
        <v>129</v>
      </c>
      <c r="F33" s="393"/>
      <c r="G33" s="393"/>
      <c r="H33" s="393"/>
      <c r="I33" s="393"/>
      <c r="J33" s="393"/>
      <c r="K33" s="393"/>
      <c r="L33" s="393"/>
      <c r="M33" s="393"/>
      <c r="N33" s="393"/>
      <c r="O33" s="393"/>
      <c r="P33" s="393"/>
      <c r="Q33" s="393"/>
      <c r="R33" s="393"/>
      <c r="S33" s="393"/>
      <c r="T33" s="44"/>
      <c r="U33" s="428" t="s">
        <v>128</v>
      </c>
      <c r="V33" s="428"/>
      <c r="W33" s="393" t="s">
        <v>129</v>
      </c>
      <c r="X33" s="393"/>
      <c r="Y33" s="393"/>
      <c r="Z33" s="393"/>
      <c r="AA33" s="393"/>
      <c r="AB33" s="393"/>
      <c r="AC33" s="393"/>
      <c r="AD33" s="393"/>
      <c r="AE33" s="393"/>
      <c r="AF33" s="393"/>
      <c r="AG33" s="393"/>
      <c r="AH33" s="393"/>
      <c r="AI33" s="393"/>
      <c r="AJ33" s="393"/>
      <c r="AK33" s="393"/>
      <c r="AL33" s="44"/>
      <c r="AM33" s="428" t="s">
        <v>128</v>
      </c>
      <c r="AN33" s="428"/>
      <c r="AO33" s="393" t="s">
        <v>129</v>
      </c>
      <c r="AP33" s="393"/>
      <c r="AQ33" s="393"/>
      <c r="AR33" s="393"/>
      <c r="AS33" s="393"/>
      <c r="AT33" s="393"/>
      <c r="AU33" s="393"/>
      <c r="AV33" s="393"/>
      <c r="AW33" s="393"/>
      <c r="AX33" s="393"/>
      <c r="AY33" s="393"/>
      <c r="AZ33" s="393"/>
      <c r="BA33" s="393"/>
      <c r="BB33" s="393"/>
      <c r="BC33" s="393"/>
      <c r="BD33" s="50"/>
      <c r="BE33" s="393" t="s">
        <v>130</v>
      </c>
      <c r="BF33" s="393"/>
      <c r="BG33" s="393" t="s">
        <v>131</v>
      </c>
      <c r="BH33" s="393"/>
      <c r="BI33" s="393"/>
      <c r="BJ33" s="393"/>
      <c r="BK33" s="393"/>
      <c r="BL33" s="393"/>
      <c r="BM33" s="393"/>
      <c r="BN33" s="393"/>
      <c r="BO33" s="393"/>
      <c r="BP33" s="393"/>
      <c r="BQ33" s="393"/>
      <c r="BR33" s="393"/>
      <c r="BS33" s="393"/>
      <c r="BT33" s="393"/>
      <c r="BU33" s="393"/>
      <c r="BV33" s="50"/>
      <c r="BW33" s="428" t="s">
        <v>130</v>
      </c>
      <c r="BX33" s="428"/>
      <c r="BY33" s="393" t="s">
        <v>132</v>
      </c>
      <c r="BZ33" s="393"/>
      <c r="CA33" s="393"/>
      <c r="CB33" s="393"/>
      <c r="CC33" s="393"/>
      <c r="CD33" s="393"/>
      <c r="CE33" s="393"/>
      <c r="CF33" s="393"/>
      <c r="CG33" s="393"/>
      <c r="CH33" s="393"/>
      <c r="CI33" s="393"/>
      <c r="CJ33" s="393"/>
      <c r="CK33" s="393"/>
      <c r="CL33" s="393"/>
      <c r="CM33" s="393"/>
      <c r="CN33" s="44"/>
      <c r="CO33" s="428" t="s">
        <v>128</v>
      </c>
      <c r="CP33" s="428"/>
      <c r="CQ33" s="393" t="s">
        <v>133</v>
      </c>
      <c r="CR33" s="393"/>
      <c r="CS33" s="393"/>
      <c r="CT33" s="393"/>
      <c r="CU33" s="393"/>
      <c r="CV33" s="393"/>
      <c r="CW33" s="393"/>
      <c r="CX33" s="393"/>
      <c r="CY33" s="393"/>
      <c r="CZ33" s="393"/>
      <c r="DA33" s="393"/>
      <c r="DB33" s="393"/>
      <c r="DC33" s="393"/>
      <c r="DD33" s="393"/>
      <c r="DE33" s="393"/>
      <c r="DF33" s="44"/>
      <c r="DG33" s="593" t="s">
        <v>134</v>
      </c>
      <c r="DH33" s="593"/>
      <c r="DI33" s="45"/>
    </row>
    <row r="34" spans="1:113" ht="32.25" customHeight="1" x14ac:dyDescent="0.15">
      <c r="A34" s="40"/>
      <c r="B34" s="67"/>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0"/>
      <c r="U34" s="594">
        <f>IF(W34="","",MAX(C34:D43)+1)</f>
        <v>2</v>
      </c>
      <c r="V34" s="594"/>
      <c r="W34" s="595" t="str">
        <f>IF('各会計、関係団体の財政状況及び健全化判断比率'!B28="","",'各会計、関係団体の財政状況及び健全化判断比率'!B28)</f>
        <v>国民健康保険事業特別会計</v>
      </c>
      <c r="X34" s="595"/>
      <c r="Y34" s="595"/>
      <c r="Z34" s="595"/>
      <c r="AA34" s="595"/>
      <c r="AB34" s="595"/>
      <c r="AC34" s="595"/>
      <c r="AD34" s="595"/>
      <c r="AE34" s="595"/>
      <c r="AF34" s="595"/>
      <c r="AG34" s="595"/>
      <c r="AH34" s="595"/>
      <c r="AI34" s="595"/>
      <c r="AJ34" s="595"/>
      <c r="AK34" s="595"/>
      <c r="AL34" s="40"/>
      <c r="AM34" s="594">
        <f>IF(AO34="","",MAX(C34:D43,U34:V43)+1)</f>
        <v>6</v>
      </c>
      <c r="AN34" s="594"/>
      <c r="AO34" s="595" t="str">
        <f>IF('各会計、関係団体の財政状況及び健全化判断比率'!B32="","",'各会計、関係団体の財政状況及び健全化判断比率'!B32)</f>
        <v>簡易水道事業会計</v>
      </c>
      <c r="AP34" s="595"/>
      <c r="AQ34" s="595"/>
      <c r="AR34" s="595"/>
      <c r="AS34" s="595"/>
      <c r="AT34" s="595"/>
      <c r="AU34" s="595"/>
      <c r="AV34" s="595"/>
      <c r="AW34" s="595"/>
      <c r="AX34" s="595"/>
      <c r="AY34" s="595"/>
      <c r="AZ34" s="595"/>
      <c r="BA34" s="595"/>
      <c r="BB34" s="595"/>
      <c r="BC34" s="595"/>
      <c r="BD34" s="40"/>
      <c r="BE34" s="594" t="str">
        <f>IF(BG34="","",MAX(C34:D43,U34:V43,AM34:AN43)+1)</f>
        <v/>
      </c>
      <c r="BF34" s="594"/>
      <c r="BG34" s="595"/>
      <c r="BH34" s="595"/>
      <c r="BI34" s="595"/>
      <c r="BJ34" s="595"/>
      <c r="BK34" s="595"/>
      <c r="BL34" s="595"/>
      <c r="BM34" s="595"/>
      <c r="BN34" s="595"/>
      <c r="BO34" s="595"/>
      <c r="BP34" s="595"/>
      <c r="BQ34" s="595"/>
      <c r="BR34" s="595"/>
      <c r="BS34" s="595"/>
      <c r="BT34" s="595"/>
      <c r="BU34" s="595"/>
      <c r="BV34" s="40"/>
      <c r="BW34" s="594">
        <f>IF(BY34="","",MAX(C34:D43,U34:V43,AM34:AN43,BE34:BF43)+1)</f>
        <v>9</v>
      </c>
      <c r="BX34" s="594"/>
      <c r="BY34" s="595" t="str">
        <f>IF('各会計、関係団体の財政状況及び健全化判断比率'!B68="","",'各会計、関係団体の財政状況及び健全化判断比率'!B68)</f>
        <v>網走地区消防組合</v>
      </c>
      <c r="BZ34" s="595"/>
      <c r="CA34" s="595"/>
      <c r="CB34" s="595"/>
      <c r="CC34" s="595"/>
      <c r="CD34" s="595"/>
      <c r="CE34" s="595"/>
      <c r="CF34" s="595"/>
      <c r="CG34" s="595"/>
      <c r="CH34" s="595"/>
      <c r="CI34" s="595"/>
      <c r="CJ34" s="595"/>
      <c r="CK34" s="595"/>
      <c r="CL34" s="595"/>
      <c r="CM34" s="595"/>
      <c r="CN34" s="40"/>
      <c r="CO34" s="594">
        <f>IF(CQ34="","",MAX(C34:D43,U34:V43,AM34:AN43,BE34:BF43,BW34:BX43)+1)</f>
        <v>11</v>
      </c>
      <c r="CP34" s="594"/>
      <c r="CQ34" s="595" t="str">
        <f>IF('各会計、関係団体の財政状況及び健全化判断比率'!BS7="","",'各会計、関係団体の財政状況及び健全化判断比率'!BS7)</f>
        <v>めまんべつ産業開発公社</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
      </c>
      <c r="DH34" s="596"/>
      <c r="DI34" s="45"/>
    </row>
    <row r="35" spans="1:113" ht="32.25" customHeight="1" x14ac:dyDescent="0.15">
      <c r="A35" s="40"/>
      <c r="B35" s="67"/>
      <c r="C35" s="594" t="str">
        <f>IF(E35="","",C34+1)</f>
        <v/>
      </c>
      <c r="D35" s="594"/>
      <c r="E35" s="595" t="str">
        <f>IF('各会計、関係団体の財政状況及び健全化判断比率'!B8="","",'各会計、関係団体の財政状況及び健全化判断比率'!B8)</f>
        <v/>
      </c>
      <c r="F35" s="595"/>
      <c r="G35" s="595"/>
      <c r="H35" s="595"/>
      <c r="I35" s="595"/>
      <c r="J35" s="595"/>
      <c r="K35" s="595"/>
      <c r="L35" s="595"/>
      <c r="M35" s="595"/>
      <c r="N35" s="595"/>
      <c r="O35" s="595"/>
      <c r="P35" s="595"/>
      <c r="Q35" s="595"/>
      <c r="R35" s="595"/>
      <c r="S35" s="595"/>
      <c r="T35" s="40"/>
      <c r="U35" s="594">
        <f>IF(W35="","",U34+1)</f>
        <v>3</v>
      </c>
      <c r="V35" s="594"/>
      <c r="W35" s="595" t="str">
        <f>IF('各会計、関係団体の財政状況及び健全化判断比率'!B29="","",'各会計、関係団体の財政状況及び健全化判断比率'!B29)</f>
        <v>介護保険事業勘定特別会計</v>
      </c>
      <c r="X35" s="595"/>
      <c r="Y35" s="595"/>
      <c r="Z35" s="595"/>
      <c r="AA35" s="595"/>
      <c r="AB35" s="595"/>
      <c r="AC35" s="595"/>
      <c r="AD35" s="595"/>
      <c r="AE35" s="595"/>
      <c r="AF35" s="595"/>
      <c r="AG35" s="595"/>
      <c r="AH35" s="595"/>
      <c r="AI35" s="595"/>
      <c r="AJ35" s="595"/>
      <c r="AK35" s="595"/>
      <c r="AL35" s="40"/>
      <c r="AM35" s="594">
        <f t="shared" ref="AM35:AM43" si="0">IF(AO35="","",AM34+1)</f>
        <v>7</v>
      </c>
      <c r="AN35" s="594"/>
      <c r="AO35" s="595" t="str">
        <f>IF('各会計、関係団体の財政状況及び健全化判断比率'!B33="","",'各会計、関係団体の財政状況及び健全化判断比率'!B33)</f>
        <v>下水道事業会計</v>
      </c>
      <c r="AP35" s="595"/>
      <c r="AQ35" s="595"/>
      <c r="AR35" s="595"/>
      <c r="AS35" s="595"/>
      <c r="AT35" s="595"/>
      <c r="AU35" s="595"/>
      <c r="AV35" s="595"/>
      <c r="AW35" s="595"/>
      <c r="AX35" s="595"/>
      <c r="AY35" s="595"/>
      <c r="AZ35" s="595"/>
      <c r="BA35" s="595"/>
      <c r="BB35" s="595"/>
      <c r="BC35" s="595"/>
      <c r="BD35" s="40"/>
      <c r="BE35" s="594" t="str">
        <f t="shared" ref="BE35:BE43" si="1">IF(BG35="","",BE34+1)</f>
        <v/>
      </c>
      <c r="BF35" s="594"/>
      <c r="BG35" s="595"/>
      <c r="BH35" s="595"/>
      <c r="BI35" s="595"/>
      <c r="BJ35" s="595"/>
      <c r="BK35" s="595"/>
      <c r="BL35" s="595"/>
      <c r="BM35" s="595"/>
      <c r="BN35" s="595"/>
      <c r="BO35" s="595"/>
      <c r="BP35" s="595"/>
      <c r="BQ35" s="595"/>
      <c r="BR35" s="595"/>
      <c r="BS35" s="595"/>
      <c r="BT35" s="595"/>
      <c r="BU35" s="595"/>
      <c r="BV35" s="40"/>
      <c r="BW35" s="594">
        <f t="shared" ref="BW35:BW43" si="2">IF(BY35="","",BW34+1)</f>
        <v>10</v>
      </c>
      <c r="BX35" s="594"/>
      <c r="BY35" s="595" t="str">
        <f>IF('各会計、関係団体の財政状況及び健全化判断比率'!B69="","",'各会計、関係団体の財政状況及び健全化判断比率'!B69)</f>
        <v>網走地方教育研修センター</v>
      </c>
      <c r="BZ35" s="595"/>
      <c r="CA35" s="595"/>
      <c r="CB35" s="595"/>
      <c r="CC35" s="595"/>
      <c r="CD35" s="595"/>
      <c r="CE35" s="595"/>
      <c r="CF35" s="595"/>
      <c r="CG35" s="595"/>
      <c r="CH35" s="595"/>
      <c r="CI35" s="595"/>
      <c r="CJ35" s="595"/>
      <c r="CK35" s="595"/>
      <c r="CL35" s="595"/>
      <c r="CM35" s="595"/>
      <c r="CN35" s="40"/>
      <c r="CO35" s="594">
        <f t="shared" ref="CO35:CO43" si="3">IF(CQ35="","",CO34+1)</f>
        <v>12</v>
      </c>
      <c r="CP35" s="594"/>
      <c r="CQ35" s="595" t="str">
        <f>IF('各会計、関係団体の財政状況及び健全化判断比率'!BS8="","",'各会計、関係団体の財政状況及び健全化判断比率'!BS8)</f>
        <v>東藻琴芝桜公園管理公社</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
      </c>
      <c r="DH35" s="596"/>
      <c r="DI35" s="45"/>
    </row>
    <row r="36" spans="1:113" ht="32.25" customHeight="1" x14ac:dyDescent="0.15">
      <c r="A36" s="40"/>
      <c r="B36" s="67"/>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0"/>
      <c r="U36" s="594">
        <f t="shared" ref="U36:U43" si="4">IF(W36="","",U35+1)</f>
        <v>4</v>
      </c>
      <c r="V36" s="594"/>
      <c r="W36" s="595" t="str">
        <f>IF('各会計、関係団体の財政状況及び健全化判断比率'!B30="","",'各会計、関係団体の財政状況及び健全化判断比率'!B30)</f>
        <v>後期高齢者医療特別会計</v>
      </c>
      <c r="X36" s="595"/>
      <c r="Y36" s="595"/>
      <c r="Z36" s="595"/>
      <c r="AA36" s="595"/>
      <c r="AB36" s="595"/>
      <c r="AC36" s="595"/>
      <c r="AD36" s="595"/>
      <c r="AE36" s="595"/>
      <c r="AF36" s="595"/>
      <c r="AG36" s="595"/>
      <c r="AH36" s="595"/>
      <c r="AI36" s="595"/>
      <c r="AJ36" s="595"/>
      <c r="AK36" s="595"/>
      <c r="AL36" s="40"/>
      <c r="AM36" s="594">
        <f t="shared" si="0"/>
        <v>8</v>
      </c>
      <c r="AN36" s="594"/>
      <c r="AO36" s="595" t="str">
        <f>IF('各会計、関係団体の財政状況及び健全化判断比率'!B34="","",'各会計、関係団体の財政状況及び健全化判断比率'!B34)</f>
        <v>個別排水処理事業会計</v>
      </c>
      <c r="AP36" s="595"/>
      <c r="AQ36" s="595"/>
      <c r="AR36" s="595"/>
      <c r="AS36" s="595"/>
      <c r="AT36" s="595"/>
      <c r="AU36" s="595"/>
      <c r="AV36" s="595"/>
      <c r="AW36" s="595"/>
      <c r="AX36" s="595"/>
      <c r="AY36" s="595"/>
      <c r="AZ36" s="595"/>
      <c r="BA36" s="595"/>
      <c r="BB36" s="595"/>
      <c r="BC36" s="595"/>
      <c r="BD36" s="40"/>
      <c r="BE36" s="594" t="str">
        <f t="shared" si="1"/>
        <v/>
      </c>
      <c r="BF36" s="594"/>
      <c r="BG36" s="595"/>
      <c r="BH36" s="595"/>
      <c r="BI36" s="595"/>
      <c r="BJ36" s="595"/>
      <c r="BK36" s="595"/>
      <c r="BL36" s="595"/>
      <c r="BM36" s="595"/>
      <c r="BN36" s="595"/>
      <c r="BO36" s="595"/>
      <c r="BP36" s="595"/>
      <c r="BQ36" s="595"/>
      <c r="BR36" s="595"/>
      <c r="BS36" s="595"/>
      <c r="BT36" s="595"/>
      <c r="BU36" s="595"/>
      <c r="BV36" s="40"/>
      <c r="BW36" s="594" t="str">
        <f t="shared" si="2"/>
        <v/>
      </c>
      <c r="BX36" s="594"/>
      <c r="BY36" s="595" t="str">
        <f>IF('各会計、関係団体の財政状況及び健全化判断比率'!B70="","",'各会計、関係団体の財政状況及び健全化判断比率'!B70)</f>
        <v/>
      </c>
      <c r="BZ36" s="595"/>
      <c r="CA36" s="595"/>
      <c r="CB36" s="595"/>
      <c r="CC36" s="595"/>
      <c r="CD36" s="595"/>
      <c r="CE36" s="595"/>
      <c r="CF36" s="595"/>
      <c r="CG36" s="595"/>
      <c r="CH36" s="595"/>
      <c r="CI36" s="595"/>
      <c r="CJ36" s="595"/>
      <c r="CK36" s="595"/>
      <c r="CL36" s="595"/>
      <c r="CM36" s="595"/>
      <c r="CN36" s="40"/>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5"/>
    </row>
    <row r="37" spans="1:113" ht="32.25" customHeight="1" x14ac:dyDescent="0.15">
      <c r="A37" s="40"/>
      <c r="B37" s="67"/>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0"/>
      <c r="U37" s="594">
        <f t="shared" si="4"/>
        <v>5</v>
      </c>
      <c r="V37" s="594"/>
      <c r="W37" s="595" t="str">
        <f>IF('各会計、関係団体の財政状況及び健全化判断比率'!B31="","",'各会計、関係団体の財政状況及び健全化判断比率'!B31)</f>
        <v>介護サービス事業勘定特別会計</v>
      </c>
      <c r="X37" s="595"/>
      <c r="Y37" s="595"/>
      <c r="Z37" s="595"/>
      <c r="AA37" s="595"/>
      <c r="AB37" s="595"/>
      <c r="AC37" s="595"/>
      <c r="AD37" s="595"/>
      <c r="AE37" s="595"/>
      <c r="AF37" s="595"/>
      <c r="AG37" s="595"/>
      <c r="AH37" s="595"/>
      <c r="AI37" s="595"/>
      <c r="AJ37" s="595"/>
      <c r="AK37" s="595"/>
      <c r="AL37" s="40"/>
      <c r="AM37" s="594" t="str">
        <f t="shared" si="0"/>
        <v/>
      </c>
      <c r="AN37" s="594"/>
      <c r="AO37" s="595"/>
      <c r="AP37" s="595"/>
      <c r="AQ37" s="595"/>
      <c r="AR37" s="595"/>
      <c r="AS37" s="595"/>
      <c r="AT37" s="595"/>
      <c r="AU37" s="595"/>
      <c r="AV37" s="595"/>
      <c r="AW37" s="595"/>
      <c r="AX37" s="595"/>
      <c r="AY37" s="595"/>
      <c r="AZ37" s="595"/>
      <c r="BA37" s="595"/>
      <c r="BB37" s="595"/>
      <c r="BC37" s="595"/>
      <c r="BD37" s="40"/>
      <c r="BE37" s="594" t="str">
        <f t="shared" si="1"/>
        <v/>
      </c>
      <c r="BF37" s="594"/>
      <c r="BG37" s="595"/>
      <c r="BH37" s="595"/>
      <c r="BI37" s="595"/>
      <c r="BJ37" s="595"/>
      <c r="BK37" s="595"/>
      <c r="BL37" s="595"/>
      <c r="BM37" s="595"/>
      <c r="BN37" s="595"/>
      <c r="BO37" s="595"/>
      <c r="BP37" s="595"/>
      <c r="BQ37" s="595"/>
      <c r="BR37" s="595"/>
      <c r="BS37" s="595"/>
      <c r="BT37" s="595"/>
      <c r="BU37" s="595"/>
      <c r="BV37" s="40"/>
      <c r="BW37" s="594" t="str">
        <f t="shared" si="2"/>
        <v/>
      </c>
      <c r="BX37" s="594"/>
      <c r="BY37" s="595" t="str">
        <f>IF('各会計、関係団体の財政状況及び健全化判断比率'!B71="","",'各会計、関係団体の財政状況及び健全化判断比率'!B71)</f>
        <v/>
      </c>
      <c r="BZ37" s="595"/>
      <c r="CA37" s="595"/>
      <c r="CB37" s="595"/>
      <c r="CC37" s="595"/>
      <c r="CD37" s="595"/>
      <c r="CE37" s="595"/>
      <c r="CF37" s="595"/>
      <c r="CG37" s="595"/>
      <c r="CH37" s="595"/>
      <c r="CI37" s="595"/>
      <c r="CJ37" s="595"/>
      <c r="CK37" s="595"/>
      <c r="CL37" s="595"/>
      <c r="CM37" s="595"/>
      <c r="CN37" s="40"/>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5"/>
    </row>
    <row r="38" spans="1:113" ht="32.25" customHeight="1" x14ac:dyDescent="0.15">
      <c r="A38" s="40"/>
      <c r="B38" s="67"/>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0"/>
      <c r="U38" s="594" t="str">
        <f t="shared" si="4"/>
        <v/>
      </c>
      <c r="V38" s="594"/>
      <c r="W38" s="595"/>
      <c r="X38" s="595"/>
      <c r="Y38" s="595"/>
      <c r="Z38" s="595"/>
      <c r="AA38" s="595"/>
      <c r="AB38" s="595"/>
      <c r="AC38" s="595"/>
      <c r="AD38" s="595"/>
      <c r="AE38" s="595"/>
      <c r="AF38" s="595"/>
      <c r="AG38" s="595"/>
      <c r="AH38" s="595"/>
      <c r="AI38" s="595"/>
      <c r="AJ38" s="595"/>
      <c r="AK38" s="595"/>
      <c r="AL38" s="40"/>
      <c r="AM38" s="594" t="str">
        <f t="shared" si="0"/>
        <v/>
      </c>
      <c r="AN38" s="594"/>
      <c r="AO38" s="595"/>
      <c r="AP38" s="595"/>
      <c r="AQ38" s="595"/>
      <c r="AR38" s="595"/>
      <c r="AS38" s="595"/>
      <c r="AT38" s="595"/>
      <c r="AU38" s="595"/>
      <c r="AV38" s="595"/>
      <c r="AW38" s="595"/>
      <c r="AX38" s="595"/>
      <c r="AY38" s="595"/>
      <c r="AZ38" s="595"/>
      <c r="BA38" s="595"/>
      <c r="BB38" s="595"/>
      <c r="BC38" s="595"/>
      <c r="BD38" s="40"/>
      <c r="BE38" s="594" t="str">
        <f t="shared" si="1"/>
        <v/>
      </c>
      <c r="BF38" s="594"/>
      <c r="BG38" s="595"/>
      <c r="BH38" s="595"/>
      <c r="BI38" s="595"/>
      <c r="BJ38" s="595"/>
      <c r="BK38" s="595"/>
      <c r="BL38" s="595"/>
      <c r="BM38" s="595"/>
      <c r="BN38" s="595"/>
      <c r="BO38" s="595"/>
      <c r="BP38" s="595"/>
      <c r="BQ38" s="595"/>
      <c r="BR38" s="595"/>
      <c r="BS38" s="595"/>
      <c r="BT38" s="595"/>
      <c r="BU38" s="595"/>
      <c r="BV38" s="40"/>
      <c r="BW38" s="594" t="str">
        <f t="shared" si="2"/>
        <v/>
      </c>
      <c r="BX38" s="594"/>
      <c r="BY38" s="595" t="str">
        <f>IF('各会計、関係団体の財政状況及び健全化判断比率'!B72="","",'各会計、関係団体の財政状況及び健全化判断比率'!B72)</f>
        <v/>
      </c>
      <c r="BZ38" s="595"/>
      <c r="CA38" s="595"/>
      <c r="CB38" s="595"/>
      <c r="CC38" s="595"/>
      <c r="CD38" s="595"/>
      <c r="CE38" s="595"/>
      <c r="CF38" s="595"/>
      <c r="CG38" s="595"/>
      <c r="CH38" s="595"/>
      <c r="CI38" s="595"/>
      <c r="CJ38" s="595"/>
      <c r="CK38" s="595"/>
      <c r="CL38" s="595"/>
      <c r="CM38" s="595"/>
      <c r="CN38" s="40"/>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5"/>
    </row>
    <row r="39" spans="1:113" ht="32.25" customHeight="1" x14ac:dyDescent="0.15">
      <c r="A39" s="40"/>
      <c r="B39" s="67"/>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0"/>
      <c r="U39" s="594" t="str">
        <f t="shared" si="4"/>
        <v/>
      </c>
      <c r="V39" s="594"/>
      <c r="W39" s="595"/>
      <c r="X39" s="595"/>
      <c r="Y39" s="595"/>
      <c r="Z39" s="595"/>
      <c r="AA39" s="595"/>
      <c r="AB39" s="595"/>
      <c r="AC39" s="595"/>
      <c r="AD39" s="595"/>
      <c r="AE39" s="595"/>
      <c r="AF39" s="595"/>
      <c r="AG39" s="595"/>
      <c r="AH39" s="595"/>
      <c r="AI39" s="595"/>
      <c r="AJ39" s="595"/>
      <c r="AK39" s="595"/>
      <c r="AL39" s="40"/>
      <c r="AM39" s="594" t="str">
        <f t="shared" si="0"/>
        <v/>
      </c>
      <c r="AN39" s="594"/>
      <c r="AO39" s="595"/>
      <c r="AP39" s="595"/>
      <c r="AQ39" s="595"/>
      <c r="AR39" s="595"/>
      <c r="AS39" s="595"/>
      <c r="AT39" s="595"/>
      <c r="AU39" s="595"/>
      <c r="AV39" s="595"/>
      <c r="AW39" s="595"/>
      <c r="AX39" s="595"/>
      <c r="AY39" s="595"/>
      <c r="AZ39" s="595"/>
      <c r="BA39" s="595"/>
      <c r="BB39" s="595"/>
      <c r="BC39" s="595"/>
      <c r="BD39" s="40"/>
      <c r="BE39" s="594" t="str">
        <f t="shared" si="1"/>
        <v/>
      </c>
      <c r="BF39" s="594"/>
      <c r="BG39" s="595"/>
      <c r="BH39" s="595"/>
      <c r="BI39" s="595"/>
      <c r="BJ39" s="595"/>
      <c r="BK39" s="595"/>
      <c r="BL39" s="595"/>
      <c r="BM39" s="595"/>
      <c r="BN39" s="595"/>
      <c r="BO39" s="595"/>
      <c r="BP39" s="595"/>
      <c r="BQ39" s="595"/>
      <c r="BR39" s="595"/>
      <c r="BS39" s="595"/>
      <c r="BT39" s="595"/>
      <c r="BU39" s="595"/>
      <c r="BV39" s="40"/>
      <c r="BW39" s="594" t="str">
        <f t="shared" si="2"/>
        <v/>
      </c>
      <c r="BX39" s="594"/>
      <c r="BY39" s="595" t="str">
        <f>IF('各会計、関係団体の財政状況及び健全化判断比率'!B73="","",'各会計、関係団体の財政状況及び健全化判断比率'!B73)</f>
        <v/>
      </c>
      <c r="BZ39" s="595"/>
      <c r="CA39" s="595"/>
      <c r="CB39" s="595"/>
      <c r="CC39" s="595"/>
      <c r="CD39" s="595"/>
      <c r="CE39" s="595"/>
      <c r="CF39" s="595"/>
      <c r="CG39" s="595"/>
      <c r="CH39" s="595"/>
      <c r="CI39" s="595"/>
      <c r="CJ39" s="595"/>
      <c r="CK39" s="595"/>
      <c r="CL39" s="595"/>
      <c r="CM39" s="595"/>
      <c r="CN39" s="40"/>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5"/>
    </row>
    <row r="40" spans="1:113" ht="32.25" customHeight="1" x14ac:dyDescent="0.15">
      <c r="A40" s="40"/>
      <c r="B40" s="67"/>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0"/>
      <c r="U40" s="594" t="str">
        <f t="shared" si="4"/>
        <v/>
      </c>
      <c r="V40" s="594"/>
      <c r="W40" s="595"/>
      <c r="X40" s="595"/>
      <c r="Y40" s="595"/>
      <c r="Z40" s="595"/>
      <c r="AA40" s="595"/>
      <c r="AB40" s="595"/>
      <c r="AC40" s="595"/>
      <c r="AD40" s="595"/>
      <c r="AE40" s="595"/>
      <c r="AF40" s="595"/>
      <c r="AG40" s="595"/>
      <c r="AH40" s="595"/>
      <c r="AI40" s="595"/>
      <c r="AJ40" s="595"/>
      <c r="AK40" s="595"/>
      <c r="AL40" s="40"/>
      <c r="AM40" s="594" t="str">
        <f t="shared" si="0"/>
        <v/>
      </c>
      <c r="AN40" s="594"/>
      <c r="AO40" s="595"/>
      <c r="AP40" s="595"/>
      <c r="AQ40" s="595"/>
      <c r="AR40" s="595"/>
      <c r="AS40" s="595"/>
      <c r="AT40" s="595"/>
      <c r="AU40" s="595"/>
      <c r="AV40" s="595"/>
      <c r="AW40" s="595"/>
      <c r="AX40" s="595"/>
      <c r="AY40" s="595"/>
      <c r="AZ40" s="595"/>
      <c r="BA40" s="595"/>
      <c r="BB40" s="595"/>
      <c r="BC40" s="595"/>
      <c r="BD40" s="40"/>
      <c r="BE40" s="594" t="str">
        <f t="shared" si="1"/>
        <v/>
      </c>
      <c r="BF40" s="594"/>
      <c r="BG40" s="595"/>
      <c r="BH40" s="595"/>
      <c r="BI40" s="595"/>
      <c r="BJ40" s="595"/>
      <c r="BK40" s="595"/>
      <c r="BL40" s="595"/>
      <c r="BM40" s="595"/>
      <c r="BN40" s="595"/>
      <c r="BO40" s="595"/>
      <c r="BP40" s="595"/>
      <c r="BQ40" s="595"/>
      <c r="BR40" s="595"/>
      <c r="BS40" s="595"/>
      <c r="BT40" s="595"/>
      <c r="BU40" s="595"/>
      <c r="BV40" s="40"/>
      <c r="BW40" s="594" t="str">
        <f t="shared" si="2"/>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40"/>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5"/>
    </row>
    <row r="41" spans="1:113" ht="32.25" customHeight="1" x14ac:dyDescent="0.15">
      <c r="A41" s="40"/>
      <c r="B41" s="67"/>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0"/>
      <c r="U41" s="594" t="str">
        <f t="shared" si="4"/>
        <v/>
      </c>
      <c r="V41" s="594"/>
      <c r="W41" s="595"/>
      <c r="X41" s="595"/>
      <c r="Y41" s="595"/>
      <c r="Z41" s="595"/>
      <c r="AA41" s="595"/>
      <c r="AB41" s="595"/>
      <c r="AC41" s="595"/>
      <c r="AD41" s="595"/>
      <c r="AE41" s="595"/>
      <c r="AF41" s="595"/>
      <c r="AG41" s="595"/>
      <c r="AH41" s="595"/>
      <c r="AI41" s="595"/>
      <c r="AJ41" s="595"/>
      <c r="AK41" s="595"/>
      <c r="AL41" s="40"/>
      <c r="AM41" s="594" t="str">
        <f t="shared" si="0"/>
        <v/>
      </c>
      <c r="AN41" s="594"/>
      <c r="AO41" s="595"/>
      <c r="AP41" s="595"/>
      <c r="AQ41" s="595"/>
      <c r="AR41" s="595"/>
      <c r="AS41" s="595"/>
      <c r="AT41" s="595"/>
      <c r="AU41" s="595"/>
      <c r="AV41" s="595"/>
      <c r="AW41" s="595"/>
      <c r="AX41" s="595"/>
      <c r="AY41" s="595"/>
      <c r="AZ41" s="595"/>
      <c r="BA41" s="595"/>
      <c r="BB41" s="595"/>
      <c r="BC41" s="595"/>
      <c r="BD41" s="40"/>
      <c r="BE41" s="594" t="str">
        <f t="shared" si="1"/>
        <v/>
      </c>
      <c r="BF41" s="594"/>
      <c r="BG41" s="595"/>
      <c r="BH41" s="595"/>
      <c r="BI41" s="595"/>
      <c r="BJ41" s="595"/>
      <c r="BK41" s="595"/>
      <c r="BL41" s="595"/>
      <c r="BM41" s="595"/>
      <c r="BN41" s="595"/>
      <c r="BO41" s="595"/>
      <c r="BP41" s="595"/>
      <c r="BQ41" s="595"/>
      <c r="BR41" s="595"/>
      <c r="BS41" s="595"/>
      <c r="BT41" s="595"/>
      <c r="BU41" s="595"/>
      <c r="BV41" s="40"/>
      <c r="BW41" s="594" t="str">
        <f t="shared" si="2"/>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40"/>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5"/>
    </row>
    <row r="42" spans="1:113" ht="32.25" customHeight="1" x14ac:dyDescent="0.15">
      <c r="B42" s="67"/>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0"/>
      <c r="U42" s="594" t="str">
        <f t="shared" si="4"/>
        <v/>
      </c>
      <c r="V42" s="594"/>
      <c r="W42" s="595"/>
      <c r="X42" s="595"/>
      <c r="Y42" s="595"/>
      <c r="Z42" s="595"/>
      <c r="AA42" s="595"/>
      <c r="AB42" s="595"/>
      <c r="AC42" s="595"/>
      <c r="AD42" s="595"/>
      <c r="AE42" s="595"/>
      <c r="AF42" s="595"/>
      <c r="AG42" s="595"/>
      <c r="AH42" s="595"/>
      <c r="AI42" s="595"/>
      <c r="AJ42" s="595"/>
      <c r="AK42" s="595"/>
      <c r="AL42" s="40"/>
      <c r="AM42" s="594" t="str">
        <f t="shared" si="0"/>
        <v/>
      </c>
      <c r="AN42" s="594"/>
      <c r="AO42" s="595"/>
      <c r="AP42" s="595"/>
      <c r="AQ42" s="595"/>
      <c r="AR42" s="595"/>
      <c r="AS42" s="595"/>
      <c r="AT42" s="595"/>
      <c r="AU42" s="595"/>
      <c r="AV42" s="595"/>
      <c r="AW42" s="595"/>
      <c r="AX42" s="595"/>
      <c r="AY42" s="595"/>
      <c r="AZ42" s="595"/>
      <c r="BA42" s="595"/>
      <c r="BB42" s="595"/>
      <c r="BC42" s="595"/>
      <c r="BD42" s="40"/>
      <c r="BE42" s="594" t="str">
        <f t="shared" si="1"/>
        <v/>
      </c>
      <c r="BF42" s="594"/>
      <c r="BG42" s="595"/>
      <c r="BH42" s="595"/>
      <c r="BI42" s="595"/>
      <c r="BJ42" s="595"/>
      <c r="BK42" s="595"/>
      <c r="BL42" s="595"/>
      <c r="BM42" s="595"/>
      <c r="BN42" s="595"/>
      <c r="BO42" s="595"/>
      <c r="BP42" s="595"/>
      <c r="BQ42" s="595"/>
      <c r="BR42" s="595"/>
      <c r="BS42" s="595"/>
      <c r="BT42" s="595"/>
      <c r="BU42" s="595"/>
      <c r="BV42" s="40"/>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40"/>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5"/>
    </row>
    <row r="43" spans="1:113" ht="32.25" customHeight="1" x14ac:dyDescent="0.15">
      <c r="B43" s="67"/>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0"/>
      <c r="U43" s="594" t="str">
        <f t="shared" si="4"/>
        <v/>
      </c>
      <c r="V43" s="594"/>
      <c r="W43" s="595"/>
      <c r="X43" s="595"/>
      <c r="Y43" s="595"/>
      <c r="Z43" s="595"/>
      <c r="AA43" s="595"/>
      <c r="AB43" s="595"/>
      <c r="AC43" s="595"/>
      <c r="AD43" s="595"/>
      <c r="AE43" s="595"/>
      <c r="AF43" s="595"/>
      <c r="AG43" s="595"/>
      <c r="AH43" s="595"/>
      <c r="AI43" s="595"/>
      <c r="AJ43" s="595"/>
      <c r="AK43" s="595"/>
      <c r="AL43" s="40"/>
      <c r="AM43" s="594" t="str">
        <f t="shared" si="0"/>
        <v/>
      </c>
      <c r="AN43" s="594"/>
      <c r="AO43" s="595"/>
      <c r="AP43" s="595"/>
      <c r="AQ43" s="595"/>
      <c r="AR43" s="595"/>
      <c r="AS43" s="595"/>
      <c r="AT43" s="595"/>
      <c r="AU43" s="595"/>
      <c r="AV43" s="595"/>
      <c r="AW43" s="595"/>
      <c r="AX43" s="595"/>
      <c r="AY43" s="595"/>
      <c r="AZ43" s="595"/>
      <c r="BA43" s="595"/>
      <c r="BB43" s="595"/>
      <c r="BC43" s="595"/>
      <c r="BD43" s="40"/>
      <c r="BE43" s="594" t="str">
        <f t="shared" si="1"/>
        <v/>
      </c>
      <c r="BF43" s="594"/>
      <c r="BG43" s="595"/>
      <c r="BH43" s="595"/>
      <c r="BI43" s="595"/>
      <c r="BJ43" s="595"/>
      <c r="BK43" s="595"/>
      <c r="BL43" s="595"/>
      <c r="BM43" s="595"/>
      <c r="BN43" s="595"/>
      <c r="BO43" s="595"/>
      <c r="BP43" s="595"/>
      <c r="BQ43" s="595"/>
      <c r="BR43" s="595"/>
      <c r="BS43" s="595"/>
      <c r="BT43" s="595"/>
      <c r="BU43" s="595"/>
      <c r="BV43" s="40"/>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0"/>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97" t="s">
        <v>136</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15">
      <c r="E47" s="597" t="s">
        <v>137</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15">
      <c r="E48" s="597" t="s">
        <v>138</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15">
      <c r="E49" s="598" t="s">
        <v>139</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15">
      <c r="E50" s="597" t="s">
        <v>140</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15">
      <c r="E51" s="597" t="s">
        <v>141</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15">
      <c r="E52" s="597" t="s">
        <v>142</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15">
      <c r="E53" s="597" t="s">
        <v>143</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15"/>
    <row r="55" spans="5:113" x14ac:dyDescent="0.15"/>
    <row r="56" spans="5:113" x14ac:dyDescent="0.15"/>
  </sheetData>
  <sheetProtection algorithmName="SHA-512" hashValue="uEHVpFKkjJoebuYaPDOw50qSsrq4UCiFTbXu5dOhTEQuB70kYlIgGXNvHlkpdepVBcCiGGc2kzu+X/O1pchDDA==" saltValue="xQOxyGG3LHRWnrT07nILK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0BEF-C301-4759-A244-FA5E99CCB649}">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9" t="s">
        <v>144</v>
      </c>
      <c r="DI1" s="600"/>
      <c r="DJ1" s="600"/>
      <c r="DK1" s="600"/>
      <c r="DL1" s="600"/>
      <c r="DM1" s="600"/>
      <c r="DN1" s="601"/>
      <c r="DO1" s="73"/>
      <c r="DP1" s="599" t="s">
        <v>145</v>
      </c>
      <c r="DQ1" s="600"/>
      <c r="DR1" s="600"/>
      <c r="DS1" s="600"/>
      <c r="DT1" s="600"/>
      <c r="DU1" s="600"/>
      <c r="DV1" s="600"/>
      <c r="DW1" s="600"/>
      <c r="DX1" s="600"/>
      <c r="DY1" s="600"/>
      <c r="DZ1" s="600"/>
      <c r="EA1" s="600"/>
      <c r="EB1" s="600"/>
      <c r="EC1" s="601"/>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02" t="s">
        <v>147</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148</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149</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15">
      <c r="B4" s="602" t="s">
        <v>22</v>
      </c>
      <c r="C4" s="603"/>
      <c r="D4" s="603"/>
      <c r="E4" s="603"/>
      <c r="F4" s="603"/>
      <c r="G4" s="603"/>
      <c r="H4" s="603"/>
      <c r="I4" s="603"/>
      <c r="J4" s="603"/>
      <c r="K4" s="603"/>
      <c r="L4" s="603"/>
      <c r="M4" s="603"/>
      <c r="N4" s="603"/>
      <c r="O4" s="603"/>
      <c r="P4" s="603"/>
      <c r="Q4" s="604"/>
      <c r="R4" s="602" t="s">
        <v>150</v>
      </c>
      <c r="S4" s="603"/>
      <c r="T4" s="603"/>
      <c r="U4" s="603"/>
      <c r="V4" s="603"/>
      <c r="W4" s="603"/>
      <c r="X4" s="603"/>
      <c r="Y4" s="604"/>
      <c r="Z4" s="602" t="s">
        <v>151</v>
      </c>
      <c r="AA4" s="603"/>
      <c r="AB4" s="603"/>
      <c r="AC4" s="604"/>
      <c r="AD4" s="602" t="s">
        <v>152</v>
      </c>
      <c r="AE4" s="603"/>
      <c r="AF4" s="603"/>
      <c r="AG4" s="603"/>
      <c r="AH4" s="603"/>
      <c r="AI4" s="603"/>
      <c r="AJ4" s="603"/>
      <c r="AK4" s="604"/>
      <c r="AL4" s="602" t="s">
        <v>151</v>
      </c>
      <c r="AM4" s="603"/>
      <c r="AN4" s="603"/>
      <c r="AO4" s="604"/>
      <c r="AP4" s="605" t="s">
        <v>153</v>
      </c>
      <c r="AQ4" s="605"/>
      <c r="AR4" s="605"/>
      <c r="AS4" s="605"/>
      <c r="AT4" s="605"/>
      <c r="AU4" s="605"/>
      <c r="AV4" s="605"/>
      <c r="AW4" s="605"/>
      <c r="AX4" s="605"/>
      <c r="AY4" s="605"/>
      <c r="AZ4" s="605"/>
      <c r="BA4" s="605"/>
      <c r="BB4" s="605"/>
      <c r="BC4" s="605"/>
      <c r="BD4" s="605"/>
      <c r="BE4" s="605"/>
      <c r="BF4" s="605"/>
      <c r="BG4" s="605" t="s">
        <v>154</v>
      </c>
      <c r="BH4" s="605"/>
      <c r="BI4" s="605"/>
      <c r="BJ4" s="605"/>
      <c r="BK4" s="605"/>
      <c r="BL4" s="605"/>
      <c r="BM4" s="605"/>
      <c r="BN4" s="605"/>
      <c r="BO4" s="605" t="s">
        <v>151</v>
      </c>
      <c r="BP4" s="605"/>
      <c r="BQ4" s="605"/>
      <c r="BR4" s="605"/>
      <c r="BS4" s="605" t="s">
        <v>155</v>
      </c>
      <c r="BT4" s="605"/>
      <c r="BU4" s="605"/>
      <c r="BV4" s="605"/>
      <c r="BW4" s="605"/>
      <c r="BX4" s="605"/>
      <c r="BY4" s="605"/>
      <c r="BZ4" s="605"/>
      <c r="CA4" s="605"/>
      <c r="CB4" s="605"/>
      <c r="CD4" s="602" t="s">
        <v>156</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15">
      <c r="B5" s="606" t="s">
        <v>157</v>
      </c>
      <c r="C5" s="607"/>
      <c r="D5" s="607"/>
      <c r="E5" s="607"/>
      <c r="F5" s="607"/>
      <c r="G5" s="607"/>
      <c r="H5" s="607"/>
      <c r="I5" s="607"/>
      <c r="J5" s="607"/>
      <c r="K5" s="607"/>
      <c r="L5" s="607"/>
      <c r="M5" s="607"/>
      <c r="N5" s="607"/>
      <c r="O5" s="607"/>
      <c r="P5" s="607"/>
      <c r="Q5" s="608"/>
      <c r="R5" s="609">
        <v>1026351</v>
      </c>
      <c r="S5" s="610"/>
      <c r="T5" s="610"/>
      <c r="U5" s="610"/>
      <c r="V5" s="610"/>
      <c r="W5" s="610"/>
      <c r="X5" s="610"/>
      <c r="Y5" s="611"/>
      <c r="Z5" s="612">
        <v>10.4</v>
      </c>
      <c r="AA5" s="612"/>
      <c r="AB5" s="612"/>
      <c r="AC5" s="612"/>
      <c r="AD5" s="613">
        <v>1026351</v>
      </c>
      <c r="AE5" s="613"/>
      <c r="AF5" s="613"/>
      <c r="AG5" s="613"/>
      <c r="AH5" s="613"/>
      <c r="AI5" s="613"/>
      <c r="AJ5" s="613"/>
      <c r="AK5" s="613"/>
      <c r="AL5" s="614">
        <v>18.8</v>
      </c>
      <c r="AM5" s="615"/>
      <c r="AN5" s="615"/>
      <c r="AO5" s="616"/>
      <c r="AP5" s="606" t="s">
        <v>158</v>
      </c>
      <c r="AQ5" s="607"/>
      <c r="AR5" s="607"/>
      <c r="AS5" s="607"/>
      <c r="AT5" s="607"/>
      <c r="AU5" s="607"/>
      <c r="AV5" s="607"/>
      <c r="AW5" s="607"/>
      <c r="AX5" s="607"/>
      <c r="AY5" s="607"/>
      <c r="AZ5" s="607"/>
      <c r="BA5" s="607"/>
      <c r="BB5" s="607"/>
      <c r="BC5" s="607"/>
      <c r="BD5" s="607"/>
      <c r="BE5" s="607"/>
      <c r="BF5" s="608"/>
      <c r="BG5" s="620">
        <v>1026351</v>
      </c>
      <c r="BH5" s="621"/>
      <c r="BI5" s="621"/>
      <c r="BJ5" s="621"/>
      <c r="BK5" s="621"/>
      <c r="BL5" s="621"/>
      <c r="BM5" s="621"/>
      <c r="BN5" s="622"/>
      <c r="BO5" s="623">
        <v>100</v>
      </c>
      <c r="BP5" s="623"/>
      <c r="BQ5" s="623"/>
      <c r="BR5" s="623"/>
      <c r="BS5" s="624">
        <v>14442</v>
      </c>
      <c r="BT5" s="624"/>
      <c r="BU5" s="624"/>
      <c r="BV5" s="624"/>
      <c r="BW5" s="624"/>
      <c r="BX5" s="624"/>
      <c r="BY5" s="624"/>
      <c r="BZ5" s="624"/>
      <c r="CA5" s="624"/>
      <c r="CB5" s="628"/>
      <c r="CD5" s="602" t="s">
        <v>153</v>
      </c>
      <c r="CE5" s="603"/>
      <c r="CF5" s="603"/>
      <c r="CG5" s="603"/>
      <c r="CH5" s="603"/>
      <c r="CI5" s="603"/>
      <c r="CJ5" s="603"/>
      <c r="CK5" s="603"/>
      <c r="CL5" s="603"/>
      <c r="CM5" s="603"/>
      <c r="CN5" s="603"/>
      <c r="CO5" s="603"/>
      <c r="CP5" s="603"/>
      <c r="CQ5" s="604"/>
      <c r="CR5" s="602" t="s">
        <v>159</v>
      </c>
      <c r="CS5" s="603"/>
      <c r="CT5" s="603"/>
      <c r="CU5" s="603"/>
      <c r="CV5" s="603"/>
      <c r="CW5" s="603"/>
      <c r="CX5" s="603"/>
      <c r="CY5" s="604"/>
      <c r="CZ5" s="602" t="s">
        <v>151</v>
      </c>
      <c r="DA5" s="603"/>
      <c r="DB5" s="603"/>
      <c r="DC5" s="604"/>
      <c r="DD5" s="602" t="s">
        <v>160</v>
      </c>
      <c r="DE5" s="603"/>
      <c r="DF5" s="603"/>
      <c r="DG5" s="603"/>
      <c r="DH5" s="603"/>
      <c r="DI5" s="603"/>
      <c r="DJ5" s="603"/>
      <c r="DK5" s="603"/>
      <c r="DL5" s="603"/>
      <c r="DM5" s="603"/>
      <c r="DN5" s="603"/>
      <c r="DO5" s="603"/>
      <c r="DP5" s="604"/>
      <c r="DQ5" s="602" t="s">
        <v>161</v>
      </c>
      <c r="DR5" s="603"/>
      <c r="DS5" s="603"/>
      <c r="DT5" s="603"/>
      <c r="DU5" s="603"/>
      <c r="DV5" s="603"/>
      <c r="DW5" s="603"/>
      <c r="DX5" s="603"/>
      <c r="DY5" s="603"/>
      <c r="DZ5" s="603"/>
      <c r="EA5" s="603"/>
      <c r="EB5" s="603"/>
      <c r="EC5" s="604"/>
    </row>
    <row r="6" spans="2:143" ht="11.25" customHeight="1" x14ac:dyDescent="0.15">
      <c r="B6" s="617" t="s">
        <v>162</v>
      </c>
      <c r="C6" s="618"/>
      <c r="D6" s="618"/>
      <c r="E6" s="618"/>
      <c r="F6" s="618"/>
      <c r="G6" s="618"/>
      <c r="H6" s="618"/>
      <c r="I6" s="618"/>
      <c r="J6" s="618"/>
      <c r="K6" s="618"/>
      <c r="L6" s="618"/>
      <c r="M6" s="618"/>
      <c r="N6" s="618"/>
      <c r="O6" s="618"/>
      <c r="P6" s="618"/>
      <c r="Q6" s="619"/>
      <c r="R6" s="620">
        <v>238710</v>
      </c>
      <c r="S6" s="621"/>
      <c r="T6" s="621"/>
      <c r="U6" s="621"/>
      <c r="V6" s="621"/>
      <c r="W6" s="621"/>
      <c r="X6" s="621"/>
      <c r="Y6" s="622"/>
      <c r="Z6" s="623">
        <v>2.4</v>
      </c>
      <c r="AA6" s="623"/>
      <c r="AB6" s="623"/>
      <c r="AC6" s="623"/>
      <c r="AD6" s="624">
        <v>238710</v>
      </c>
      <c r="AE6" s="624"/>
      <c r="AF6" s="624"/>
      <c r="AG6" s="624"/>
      <c r="AH6" s="624"/>
      <c r="AI6" s="624"/>
      <c r="AJ6" s="624"/>
      <c r="AK6" s="624"/>
      <c r="AL6" s="625">
        <v>4.4000000000000004</v>
      </c>
      <c r="AM6" s="626"/>
      <c r="AN6" s="626"/>
      <c r="AO6" s="627"/>
      <c r="AP6" s="617" t="s">
        <v>163</v>
      </c>
      <c r="AQ6" s="618"/>
      <c r="AR6" s="618"/>
      <c r="AS6" s="618"/>
      <c r="AT6" s="618"/>
      <c r="AU6" s="618"/>
      <c r="AV6" s="618"/>
      <c r="AW6" s="618"/>
      <c r="AX6" s="618"/>
      <c r="AY6" s="618"/>
      <c r="AZ6" s="618"/>
      <c r="BA6" s="618"/>
      <c r="BB6" s="618"/>
      <c r="BC6" s="618"/>
      <c r="BD6" s="618"/>
      <c r="BE6" s="618"/>
      <c r="BF6" s="619"/>
      <c r="BG6" s="620">
        <v>1026351</v>
      </c>
      <c r="BH6" s="621"/>
      <c r="BI6" s="621"/>
      <c r="BJ6" s="621"/>
      <c r="BK6" s="621"/>
      <c r="BL6" s="621"/>
      <c r="BM6" s="621"/>
      <c r="BN6" s="622"/>
      <c r="BO6" s="623">
        <v>100</v>
      </c>
      <c r="BP6" s="623"/>
      <c r="BQ6" s="623"/>
      <c r="BR6" s="623"/>
      <c r="BS6" s="624">
        <v>14442</v>
      </c>
      <c r="BT6" s="624"/>
      <c r="BU6" s="624"/>
      <c r="BV6" s="624"/>
      <c r="BW6" s="624"/>
      <c r="BX6" s="624"/>
      <c r="BY6" s="624"/>
      <c r="BZ6" s="624"/>
      <c r="CA6" s="624"/>
      <c r="CB6" s="628"/>
      <c r="CD6" s="606" t="s">
        <v>164</v>
      </c>
      <c r="CE6" s="607"/>
      <c r="CF6" s="607"/>
      <c r="CG6" s="607"/>
      <c r="CH6" s="607"/>
      <c r="CI6" s="607"/>
      <c r="CJ6" s="607"/>
      <c r="CK6" s="607"/>
      <c r="CL6" s="607"/>
      <c r="CM6" s="607"/>
      <c r="CN6" s="607"/>
      <c r="CO6" s="607"/>
      <c r="CP6" s="607"/>
      <c r="CQ6" s="608"/>
      <c r="CR6" s="620">
        <v>78855</v>
      </c>
      <c r="CS6" s="621"/>
      <c r="CT6" s="621"/>
      <c r="CU6" s="621"/>
      <c r="CV6" s="621"/>
      <c r="CW6" s="621"/>
      <c r="CX6" s="621"/>
      <c r="CY6" s="622"/>
      <c r="CZ6" s="614">
        <v>0.8</v>
      </c>
      <c r="DA6" s="615"/>
      <c r="DB6" s="615"/>
      <c r="DC6" s="631"/>
      <c r="DD6" s="629" t="s">
        <v>62</v>
      </c>
      <c r="DE6" s="621"/>
      <c r="DF6" s="621"/>
      <c r="DG6" s="621"/>
      <c r="DH6" s="621"/>
      <c r="DI6" s="621"/>
      <c r="DJ6" s="621"/>
      <c r="DK6" s="621"/>
      <c r="DL6" s="621"/>
      <c r="DM6" s="621"/>
      <c r="DN6" s="621"/>
      <c r="DO6" s="621"/>
      <c r="DP6" s="622"/>
      <c r="DQ6" s="629">
        <v>78843</v>
      </c>
      <c r="DR6" s="621"/>
      <c r="DS6" s="621"/>
      <c r="DT6" s="621"/>
      <c r="DU6" s="621"/>
      <c r="DV6" s="621"/>
      <c r="DW6" s="621"/>
      <c r="DX6" s="621"/>
      <c r="DY6" s="621"/>
      <c r="DZ6" s="621"/>
      <c r="EA6" s="621"/>
      <c r="EB6" s="621"/>
      <c r="EC6" s="630"/>
    </row>
    <row r="7" spans="2:143" ht="11.25" customHeight="1" x14ac:dyDescent="0.15">
      <c r="B7" s="617" t="s">
        <v>165</v>
      </c>
      <c r="C7" s="618"/>
      <c r="D7" s="618"/>
      <c r="E7" s="618"/>
      <c r="F7" s="618"/>
      <c r="G7" s="618"/>
      <c r="H7" s="618"/>
      <c r="I7" s="618"/>
      <c r="J7" s="618"/>
      <c r="K7" s="618"/>
      <c r="L7" s="618"/>
      <c r="M7" s="618"/>
      <c r="N7" s="618"/>
      <c r="O7" s="618"/>
      <c r="P7" s="618"/>
      <c r="Q7" s="619"/>
      <c r="R7" s="620">
        <v>482</v>
      </c>
      <c r="S7" s="621"/>
      <c r="T7" s="621"/>
      <c r="U7" s="621"/>
      <c r="V7" s="621"/>
      <c r="W7" s="621"/>
      <c r="X7" s="621"/>
      <c r="Y7" s="622"/>
      <c r="Z7" s="623">
        <v>0</v>
      </c>
      <c r="AA7" s="623"/>
      <c r="AB7" s="623"/>
      <c r="AC7" s="623"/>
      <c r="AD7" s="624">
        <v>482</v>
      </c>
      <c r="AE7" s="624"/>
      <c r="AF7" s="624"/>
      <c r="AG7" s="624"/>
      <c r="AH7" s="624"/>
      <c r="AI7" s="624"/>
      <c r="AJ7" s="624"/>
      <c r="AK7" s="624"/>
      <c r="AL7" s="625">
        <v>0</v>
      </c>
      <c r="AM7" s="626"/>
      <c r="AN7" s="626"/>
      <c r="AO7" s="627"/>
      <c r="AP7" s="617" t="s">
        <v>166</v>
      </c>
      <c r="AQ7" s="618"/>
      <c r="AR7" s="618"/>
      <c r="AS7" s="618"/>
      <c r="AT7" s="618"/>
      <c r="AU7" s="618"/>
      <c r="AV7" s="618"/>
      <c r="AW7" s="618"/>
      <c r="AX7" s="618"/>
      <c r="AY7" s="618"/>
      <c r="AZ7" s="618"/>
      <c r="BA7" s="618"/>
      <c r="BB7" s="618"/>
      <c r="BC7" s="618"/>
      <c r="BD7" s="618"/>
      <c r="BE7" s="618"/>
      <c r="BF7" s="619"/>
      <c r="BG7" s="620">
        <v>428877</v>
      </c>
      <c r="BH7" s="621"/>
      <c r="BI7" s="621"/>
      <c r="BJ7" s="621"/>
      <c r="BK7" s="621"/>
      <c r="BL7" s="621"/>
      <c r="BM7" s="621"/>
      <c r="BN7" s="622"/>
      <c r="BO7" s="623">
        <v>41.8</v>
      </c>
      <c r="BP7" s="623"/>
      <c r="BQ7" s="623"/>
      <c r="BR7" s="623"/>
      <c r="BS7" s="624">
        <v>14442</v>
      </c>
      <c r="BT7" s="624"/>
      <c r="BU7" s="624"/>
      <c r="BV7" s="624"/>
      <c r="BW7" s="624"/>
      <c r="BX7" s="624"/>
      <c r="BY7" s="624"/>
      <c r="BZ7" s="624"/>
      <c r="CA7" s="624"/>
      <c r="CB7" s="628"/>
      <c r="CD7" s="617" t="s">
        <v>167</v>
      </c>
      <c r="CE7" s="618"/>
      <c r="CF7" s="618"/>
      <c r="CG7" s="618"/>
      <c r="CH7" s="618"/>
      <c r="CI7" s="618"/>
      <c r="CJ7" s="618"/>
      <c r="CK7" s="618"/>
      <c r="CL7" s="618"/>
      <c r="CM7" s="618"/>
      <c r="CN7" s="618"/>
      <c r="CO7" s="618"/>
      <c r="CP7" s="618"/>
      <c r="CQ7" s="619"/>
      <c r="CR7" s="620">
        <v>1042300</v>
      </c>
      <c r="CS7" s="621"/>
      <c r="CT7" s="621"/>
      <c r="CU7" s="621"/>
      <c r="CV7" s="621"/>
      <c r="CW7" s="621"/>
      <c r="CX7" s="621"/>
      <c r="CY7" s="622"/>
      <c r="CZ7" s="623">
        <v>10.7</v>
      </c>
      <c r="DA7" s="623"/>
      <c r="DB7" s="623"/>
      <c r="DC7" s="623"/>
      <c r="DD7" s="629">
        <v>198346</v>
      </c>
      <c r="DE7" s="621"/>
      <c r="DF7" s="621"/>
      <c r="DG7" s="621"/>
      <c r="DH7" s="621"/>
      <c r="DI7" s="621"/>
      <c r="DJ7" s="621"/>
      <c r="DK7" s="621"/>
      <c r="DL7" s="621"/>
      <c r="DM7" s="621"/>
      <c r="DN7" s="621"/>
      <c r="DO7" s="621"/>
      <c r="DP7" s="622"/>
      <c r="DQ7" s="629">
        <v>753966</v>
      </c>
      <c r="DR7" s="621"/>
      <c r="DS7" s="621"/>
      <c r="DT7" s="621"/>
      <c r="DU7" s="621"/>
      <c r="DV7" s="621"/>
      <c r="DW7" s="621"/>
      <c r="DX7" s="621"/>
      <c r="DY7" s="621"/>
      <c r="DZ7" s="621"/>
      <c r="EA7" s="621"/>
      <c r="EB7" s="621"/>
      <c r="EC7" s="630"/>
    </row>
    <row r="8" spans="2:143" ht="11.25" customHeight="1" x14ac:dyDescent="0.15">
      <c r="B8" s="617" t="s">
        <v>168</v>
      </c>
      <c r="C8" s="618"/>
      <c r="D8" s="618"/>
      <c r="E8" s="618"/>
      <c r="F8" s="618"/>
      <c r="G8" s="618"/>
      <c r="H8" s="618"/>
      <c r="I8" s="618"/>
      <c r="J8" s="618"/>
      <c r="K8" s="618"/>
      <c r="L8" s="618"/>
      <c r="M8" s="618"/>
      <c r="N8" s="618"/>
      <c r="O8" s="618"/>
      <c r="P8" s="618"/>
      <c r="Q8" s="619"/>
      <c r="R8" s="620">
        <v>4589</v>
      </c>
      <c r="S8" s="621"/>
      <c r="T8" s="621"/>
      <c r="U8" s="621"/>
      <c r="V8" s="621"/>
      <c r="W8" s="621"/>
      <c r="X8" s="621"/>
      <c r="Y8" s="622"/>
      <c r="Z8" s="623">
        <v>0</v>
      </c>
      <c r="AA8" s="623"/>
      <c r="AB8" s="623"/>
      <c r="AC8" s="623"/>
      <c r="AD8" s="624">
        <v>4589</v>
      </c>
      <c r="AE8" s="624"/>
      <c r="AF8" s="624"/>
      <c r="AG8" s="624"/>
      <c r="AH8" s="624"/>
      <c r="AI8" s="624"/>
      <c r="AJ8" s="624"/>
      <c r="AK8" s="624"/>
      <c r="AL8" s="625">
        <v>0.1</v>
      </c>
      <c r="AM8" s="626"/>
      <c r="AN8" s="626"/>
      <c r="AO8" s="627"/>
      <c r="AP8" s="617" t="s">
        <v>169</v>
      </c>
      <c r="AQ8" s="618"/>
      <c r="AR8" s="618"/>
      <c r="AS8" s="618"/>
      <c r="AT8" s="618"/>
      <c r="AU8" s="618"/>
      <c r="AV8" s="618"/>
      <c r="AW8" s="618"/>
      <c r="AX8" s="618"/>
      <c r="AY8" s="618"/>
      <c r="AZ8" s="618"/>
      <c r="BA8" s="618"/>
      <c r="BB8" s="618"/>
      <c r="BC8" s="618"/>
      <c r="BD8" s="618"/>
      <c r="BE8" s="618"/>
      <c r="BF8" s="619"/>
      <c r="BG8" s="620">
        <v>10937</v>
      </c>
      <c r="BH8" s="621"/>
      <c r="BI8" s="621"/>
      <c r="BJ8" s="621"/>
      <c r="BK8" s="621"/>
      <c r="BL8" s="621"/>
      <c r="BM8" s="621"/>
      <c r="BN8" s="622"/>
      <c r="BO8" s="623">
        <v>1.1000000000000001</v>
      </c>
      <c r="BP8" s="623"/>
      <c r="BQ8" s="623"/>
      <c r="BR8" s="623"/>
      <c r="BS8" s="624" t="s">
        <v>62</v>
      </c>
      <c r="BT8" s="624"/>
      <c r="BU8" s="624"/>
      <c r="BV8" s="624"/>
      <c r="BW8" s="624"/>
      <c r="BX8" s="624"/>
      <c r="BY8" s="624"/>
      <c r="BZ8" s="624"/>
      <c r="CA8" s="624"/>
      <c r="CB8" s="628"/>
      <c r="CD8" s="617" t="s">
        <v>170</v>
      </c>
      <c r="CE8" s="618"/>
      <c r="CF8" s="618"/>
      <c r="CG8" s="618"/>
      <c r="CH8" s="618"/>
      <c r="CI8" s="618"/>
      <c r="CJ8" s="618"/>
      <c r="CK8" s="618"/>
      <c r="CL8" s="618"/>
      <c r="CM8" s="618"/>
      <c r="CN8" s="618"/>
      <c r="CO8" s="618"/>
      <c r="CP8" s="618"/>
      <c r="CQ8" s="619"/>
      <c r="CR8" s="620">
        <v>1462137</v>
      </c>
      <c r="CS8" s="621"/>
      <c r="CT8" s="621"/>
      <c r="CU8" s="621"/>
      <c r="CV8" s="621"/>
      <c r="CW8" s="621"/>
      <c r="CX8" s="621"/>
      <c r="CY8" s="622"/>
      <c r="CZ8" s="623">
        <v>15</v>
      </c>
      <c r="DA8" s="623"/>
      <c r="DB8" s="623"/>
      <c r="DC8" s="623"/>
      <c r="DD8" s="629" t="s">
        <v>62</v>
      </c>
      <c r="DE8" s="621"/>
      <c r="DF8" s="621"/>
      <c r="DG8" s="621"/>
      <c r="DH8" s="621"/>
      <c r="DI8" s="621"/>
      <c r="DJ8" s="621"/>
      <c r="DK8" s="621"/>
      <c r="DL8" s="621"/>
      <c r="DM8" s="621"/>
      <c r="DN8" s="621"/>
      <c r="DO8" s="621"/>
      <c r="DP8" s="622"/>
      <c r="DQ8" s="629">
        <v>855685</v>
      </c>
      <c r="DR8" s="621"/>
      <c r="DS8" s="621"/>
      <c r="DT8" s="621"/>
      <c r="DU8" s="621"/>
      <c r="DV8" s="621"/>
      <c r="DW8" s="621"/>
      <c r="DX8" s="621"/>
      <c r="DY8" s="621"/>
      <c r="DZ8" s="621"/>
      <c r="EA8" s="621"/>
      <c r="EB8" s="621"/>
      <c r="EC8" s="630"/>
    </row>
    <row r="9" spans="2:143" ht="11.25" customHeight="1" x14ac:dyDescent="0.15">
      <c r="B9" s="617" t="s">
        <v>171</v>
      </c>
      <c r="C9" s="618"/>
      <c r="D9" s="618"/>
      <c r="E9" s="618"/>
      <c r="F9" s="618"/>
      <c r="G9" s="618"/>
      <c r="H9" s="618"/>
      <c r="I9" s="618"/>
      <c r="J9" s="618"/>
      <c r="K9" s="618"/>
      <c r="L9" s="618"/>
      <c r="M9" s="618"/>
      <c r="N9" s="618"/>
      <c r="O9" s="618"/>
      <c r="P9" s="618"/>
      <c r="Q9" s="619"/>
      <c r="R9" s="620">
        <v>7070</v>
      </c>
      <c r="S9" s="621"/>
      <c r="T9" s="621"/>
      <c r="U9" s="621"/>
      <c r="V9" s="621"/>
      <c r="W9" s="621"/>
      <c r="X9" s="621"/>
      <c r="Y9" s="622"/>
      <c r="Z9" s="623">
        <v>0.1</v>
      </c>
      <c r="AA9" s="623"/>
      <c r="AB9" s="623"/>
      <c r="AC9" s="623"/>
      <c r="AD9" s="624">
        <v>7070</v>
      </c>
      <c r="AE9" s="624"/>
      <c r="AF9" s="624"/>
      <c r="AG9" s="624"/>
      <c r="AH9" s="624"/>
      <c r="AI9" s="624"/>
      <c r="AJ9" s="624"/>
      <c r="AK9" s="624"/>
      <c r="AL9" s="625">
        <v>0.1</v>
      </c>
      <c r="AM9" s="626"/>
      <c r="AN9" s="626"/>
      <c r="AO9" s="627"/>
      <c r="AP9" s="617" t="s">
        <v>172</v>
      </c>
      <c r="AQ9" s="618"/>
      <c r="AR9" s="618"/>
      <c r="AS9" s="618"/>
      <c r="AT9" s="618"/>
      <c r="AU9" s="618"/>
      <c r="AV9" s="618"/>
      <c r="AW9" s="618"/>
      <c r="AX9" s="618"/>
      <c r="AY9" s="618"/>
      <c r="AZ9" s="618"/>
      <c r="BA9" s="618"/>
      <c r="BB9" s="618"/>
      <c r="BC9" s="618"/>
      <c r="BD9" s="618"/>
      <c r="BE9" s="618"/>
      <c r="BF9" s="619"/>
      <c r="BG9" s="620">
        <v>353630</v>
      </c>
      <c r="BH9" s="621"/>
      <c r="BI9" s="621"/>
      <c r="BJ9" s="621"/>
      <c r="BK9" s="621"/>
      <c r="BL9" s="621"/>
      <c r="BM9" s="621"/>
      <c r="BN9" s="622"/>
      <c r="BO9" s="623">
        <v>34.5</v>
      </c>
      <c r="BP9" s="623"/>
      <c r="BQ9" s="623"/>
      <c r="BR9" s="623"/>
      <c r="BS9" s="624" t="s">
        <v>62</v>
      </c>
      <c r="BT9" s="624"/>
      <c r="BU9" s="624"/>
      <c r="BV9" s="624"/>
      <c r="BW9" s="624"/>
      <c r="BX9" s="624"/>
      <c r="BY9" s="624"/>
      <c r="BZ9" s="624"/>
      <c r="CA9" s="624"/>
      <c r="CB9" s="628"/>
      <c r="CD9" s="617" t="s">
        <v>173</v>
      </c>
      <c r="CE9" s="618"/>
      <c r="CF9" s="618"/>
      <c r="CG9" s="618"/>
      <c r="CH9" s="618"/>
      <c r="CI9" s="618"/>
      <c r="CJ9" s="618"/>
      <c r="CK9" s="618"/>
      <c r="CL9" s="618"/>
      <c r="CM9" s="618"/>
      <c r="CN9" s="618"/>
      <c r="CO9" s="618"/>
      <c r="CP9" s="618"/>
      <c r="CQ9" s="619"/>
      <c r="CR9" s="620">
        <v>790645</v>
      </c>
      <c r="CS9" s="621"/>
      <c r="CT9" s="621"/>
      <c r="CU9" s="621"/>
      <c r="CV9" s="621"/>
      <c r="CW9" s="621"/>
      <c r="CX9" s="621"/>
      <c r="CY9" s="622"/>
      <c r="CZ9" s="623">
        <v>8.1</v>
      </c>
      <c r="DA9" s="623"/>
      <c r="DB9" s="623"/>
      <c r="DC9" s="623"/>
      <c r="DD9" s="629">
        <v>64710</v>
      </c>
      <c r="DE9" s="621"/>
      <c r="DF9" s="621"/>
      <c r="DG9" s="621"/>
      <c r="DH9" s="621"/>
      <c r="DI9" s="621"/>
      <c r="DJ9" s="621"/>
      <c r="DK9" s="621"/>
      <c r="DL9" s="621"/>
      <c r="DM9" s="621"/>
      <c r="DN9" s="621"/>
      <c r="DO9" s="621"/>
      <c r="DP9" s="622"/>
      <c r="DQ9" s="629">
        <v>612225</v>
      </c>
      <c r="DR9" s="621"/>
      <c r="DS9" s="621"/>
      <c r="DT9" s="621"/>
      <c r="DU9" s="621"/>
      <c r="DV9" s="621"/>
      <c r="DW9" s="621"/>
      <c r="DX9" s="621"/>
      <c r="DY9" s="621"/>
      <c r="DZ9" s="621"/>
      <c r="EA9" s="621"/>
      <c r="EB9" s="621"/>
      <c r="EC9" s="630"/>
    </row>
    <row r="10" spans="2:143" ht="11.25" customHeight="1" x14ac:dyDescent="0.15">
      <c r="B10" s="617" t="s">
        <v>174</v>
      </c>
      <c r="C10" s="618"/>
      <c r="D10" s="618"/>
      <c r="E10" s="618"/>
      <c r="F10" s="618"/>
      <c r="G10" s="618"/>
      <c r="H10" s="618"/>
      <c r="I10" s="618"/>
      <c r="J10" s="618"/>
      <c r="K10" s="618"/>
      <c r="L10" s="618"/>
      <c r="M10" s="618"/>
      <c r="N10" s="618"/>
      <c r="O10" s="618"/>
      <c r="P10" s="618"/>
      <c r="Q10" s="619"/>
      <c r="R10" s="620" t="s">
        <v>62</v>
      </c>
      <c r="S10" s="621"/>
      <c r="T10" s="621"/>
      <c r="U10" s="621"/>
      <c r="V10" s="621"/>
      <c r="W10" s="621"/>
      <c r="X10" s="621"/>
      <c r="Y10" s="622"/>
      <c r="Z10" s="623" t="s">
        <v>62</v>
      </c>
      <c r="AA10" s="623"/>
      <c r="AB10" s="623"/>
      <c r="AC10" s="623"/>
      <c r="AD10" s="624" t="s">
        <v>62</v>
      </c>
      <c r="AE10" s="624"/>
      <c r="AF10" s="624"/>
      <c r="AG10" s="624"/>
      <c r="AH10" s="624"/>
      <c r="AI10" s="624"/>
      <c r="AJ10" s="624"/>
      <c r="AK10" s="624"/>
      <c r="AL10" s="625" t="s">
        <v>62</v>
      </c>
      <c r="AM10" s="626"/>
      <c r="AN10" s="626"/>
      <c r="AO10" s="627"/>
      <c r="AP10" s="617" t="s">
        <v>175</v>
      </c>
      <c r="AQ10" s="618"/>
      <c r="AR10" s="618"/>
      <c r="AS10" s="618"/>
      <c r="AT10" s="618"/>
      <c r="AU10" s="618"/>
      <c r="AV10" s="618"/>
      <c r="AW10" s="618"/>
      <c r="AX10" s="618"/>
      <c r="AY10" s="618"/>
      <c r="AZ10" s="618"/>
      <c r="BA10" s="618"/>
      <c r="BB10" s="618"/>
      <c r="BC10" s="618"/>
      <c r="BD10" s="618"/>
      <c r="BE10" s="618"/>
      <c r="BF10" s="619"/>
      <c r="BG10" s="620">
        <v>32717</v>
      </c>
      <c r="BH10" s="621"/>
      <c r="BI10" s="621"/>
      <c r="BJ10" s="621"/>
      <c r="BK10" s="621"/>
      <c r="BL10" s="621"/>
      <c r="BM10" s="621"/>
      <c r="BN10" s="622"/>
      <c r="BO10" s="623">
        <v>3.2</v>
      </c>
      <c r="BP10" s="623"/>
      <c r="BQ10" s="623"/>
      <c r="BR10" s="623"/>
      <c r="BS10" s="624">
        <v>5415</v>
      </c>
      <c r="BT10" s="624"/>
      <c r="BU10" s="624"/>
      <c r="BV10" s="624"/>
      <c r="BW10" s="624"/>
      <c r="BX10" s="624"/>
      <c r="BY10" s="624"/>
      <c r="BZ10" s="624"/>
      <c r="CA10" s="624"/>
      <c r="CB10" s="628"/>
      <c r="CD10" s="617" t="s">
        <v>176</v>
      </c>
      <c r="CE10" s="618"/>
      <c r="CF10" s="618"/>
      <c r="CG10" s="618"/>
      <c r="CH10" s="618"/>
      <c r="CI10" s="618"/>
      <c r="CJ10" s="618"/>
      <c r="CK10" s="618"/>
      <c r="CL10" s="618"/>
      <c r="CM10" s="618"/>
      <c r="CN10" s="618"/>
      <c r="CO10" s="618"/>
      <c r="CP10" s="618"/>
      <c r="CQ10" s="619"/>
      <c r="CR10" s="620">
        <v>41</v>
      </c>
      <c r="CS10" s="621"/>
      <c r="CT10" s="621"/>
      <c r="CU10" s="621"/>
      <c r="CV10" s="621"/>
      <c r="CW10" s="621"/>
      <c r="CX10" s="621"/>
      <c r="CY10" s="622"/>
      <c r="CZ10" s="623">
        <v>0</v>
      </c>
      <c r="DA10" s="623"/>
      <c r="DB10" s="623"/>
      <c r="DC10" s="623"/>
      <c r="DD10" s="629" t="s">
        <v>62</v>
      </c>
      <c r="DE10" s="621"/>
      <c r="DF10" s="621"/>
      <c r="DG10" s="621"/>
      <c r="DH10" s="621"/>
      <c r="DI10" s="621"/>
      <c r="DJ10" s="621"/>
      <c r="DK10" s="621"/>
      <c r="DL10" s="621"/>
      <c r="DM10" s="621"/>
      <c r="DN10" s="621"/>
      <c r="DO10" s="621"/>
      <c r="DP10" s="622"/>
      <c r="DQ10" s="629">
        <v>41</v>
      </c>
      <c r="DR10" s="621"/>
      <c r="DS10" s="621"/>
      <c r="DT10" s="621"/>
      <c r="DU10" s="621"/>
      <c r="DV10" s="621"/>
      <c r="DW10" s="621"/>
      <c r="DX10" s="621"/>
      <c r="DY10" s="621"/>
      <c r="DZ10" s="621"/>
      <c r="EA10" s="621"/>
      <c r="EB10" s="621"/>
      <c r="EC10" s="630"/>
    </row>
    <row r="11" spans="2:143" ht="11.25" customHeight="1" x14ac:dyDescent="0.15">
      <c r="B11" s="617" t="s">
        <v>177</v>
      </c>
      <c r="C11" s="618"/>
      <c r="D11" s="618"/>
      <c r="E11" s="618"/>
      <c r="F11" s="618"/>
      <c r="G11" s="618"/>
      <c r="H11" s="618"/>
      <c r="I11" s="618"/>
      <c r="J11" s="618"/>
      <c r="K11" s="618"/>
      <c r="L11" s="618"/>
      <c r="M11" s="618"/>
      <c r="N11" s="618"/>
      <c r="O11" s="618"/>
      <c r="P11" s="618"/>
      <c r="Q11" s="619"/>
      <c r="R11" s="620">
        <v>183064</v>
      </c>
      <c r="S11" s="621"/>
      <c r="T11" s="621"/>
      <c r="U11" s="621"/>
      <c r="V11" s="621"/>
      <c r="W11" s="621"/>
      <c r="X11" s="621"/>
      <c r="Y11" s="622"/>
      <c r="Z11" s="625">
        <v>1.8</v>
      </c>
      <c r="AA11" s="626"/>
      <c r="AB11" s="626"/>
      <c r="AC11" s="632"/>
      <c r="AD11" s="629">
        <v>183064</v>
      </c>
      <c r="AE11" s="621"/>
      <c r="AF11" s="621"/>
      <c r="AG11" s="621"/>
      <c r="AH11" s="621"/>
      <c r="AI11" s="621"/>
      <c r="AJ11" s="621"/>
      <c r="AK11" s="622"/>
      <c r="AL11" s="625">
        <v>3.4</v>
      </c>
      <c r="AM11" s="626"/>
      <c r="AN11" s="626"/>
      <c r="AO11" s="627"/>
      <c r="AP11" s="617" t="s">
        <v>178</v>
      </c>
      <c r="AQ11" s="618"/>
      <c r="AR11" s="618"/>
      <c r="AS11" s="618"/>
      <c r="AT11" s="618"/>
      <c r="AU11" s="618"/>
      <c r="AV11" s="618"/>
      <c r="AW11" s="618"/>
      <c r="AX11" s="618"/>
      <c r="AY11" s="618"/>
      <c r="AZ11" s="618"/>
      <c r="BA11" s="618"/>
      <c r="BB11" s="618"/>
      <c r="BC11" s="618"/>
      <c r="BD11" s="618"/>
      <c r="BE11" s="618"/>
      <c r="BF11" s="619"/>
      <c r="BG11" s="620">
        <v>31593</v>
      </c>
      <c r="BH11" s="621"/>
      <c r="BI11" s="621"/>
      <c r="BJ11" s="621"/>
      <c r="BK11" s="621"/>
      <c r="BL11" s="621"/>
      <c r="BM11" s="621"/>
      <c r="BN11" s="622"/>
      <c r="BO11" s="623">
        <v>3.1</v>
      </c>
      <c r="BP11" s="623"/>
      <c r="BQ11" s="623"/>
      <c r="BR11" s="623"/>
      <c r="BS11" s="624">
        <v>9027</v>
      </c>
      <c r="BT11" s="624"/>
      <c r="BU11" s="624"/>
      <c r="BV11" s="624"/>
      <c r="BW11" s="624"/>
      <c r="BX11" s="624"/>
      <c r="BY11" s="624"/>
      <c r="BZ11" s="624"/>
      <c r="CA11" s="624"/>
      <c r="CB11" s="628"/>
      <c r="CD11" s="617" t="s">
        <v>179</v>
      </c>
      <c r="CE11" s="618"/>
      <c r="CF11" s="618"/>
      <c r="CG11" s="618"/>
      <c r="CH11" s="618"/>
      <c r="CI11" s="618"/>
      <c r="CJ11" s="618"/>
      <c r="CK11" s="618"/>
      <c r="CL11" s="618"/>
      <c r="CM11" s="618"/>
      <c r="CN11" s="618"/>
      <c r="CO11" s="618"/>
      <c r="CP11" s="618"/>
      <c r="CQ11" s="619"/>
      <c r="CR11" s="620">
        <v>1439332</v>
      </c>
      <c r="CS11" s="621"/>
      <c r="CT11" s="621"/>
      <c r="CU11" s="621"/>
      <c r="CV11" s="621"/>
      <c r="CW11" s="621"/>
      <c r="CX11" s="621"/>
      <c r="CY11" s="622"/>
      <c r="CZ11" s="623">
        <v>14.8</v>
      </c>
      <c r="DA11" s="623"/>
      <c r="DB11" s="623"/>
      <c r="DC11" s="623"/>
      <c r="DD11" s="629">
        <v>469835</v>
      </c>
      <c r="DE11" s="621"/>
      <c r="DF11" s="621"/>
      <c r="DG11" s="621"/>
      <c r="DH11" s="621"/>
      <c r="DI11" s="621"/>
      <c r="DJ11" s="621"/>
      <c r="DK11" s="621"/>
      <c r="DL11" s="621"/>
      <c r="DM11" s="621"/>
      <c r="DN11" s="621"/>
      <c r="DO11" s="621"/>
      <c r="DP11" s="622"/>
      <c r="DQ11" s="629">
        <v>414085</v>
      </c>
      <c r="DR11" s="621"/>
      <c r="DS11" s="621"/>
      <c r="DT11" s="621"/>
      <c r="DU11" s="621"/>
      <c r="DV11" s="621"/>
      <c r="DW11" s="621"/>
      <c r="DX11" s="621"/>
      <c r="DY11" s="621"/>
      <c r="DZ11" s="621"/>
      <c r="EA11" s="621"/>
      <c r="EB11" s="621"/>
      <c r="EC11" s="630"/>
    </row>
    <row r="12" spans="2:143" ht="11.25" customHeight="1" x14ac:dyDescent="0.15">
      <c r="B12" s="617" t="s">
        <v>180</v>
      </c>
      <c r="C12" s="618"/>
      <c r="D12" s="618"/>
      <c r="E12" s="618"/>
      <c r="F12" s="618"/>
      <c r="G12" s="618"/>
      <c r="H12" s="618"/>
      <c r="I12" s="618"/>
      <c r="J12" s="618"/>
      <c r="K12" s="618"/>
      <c r="L12" s="618"/>
      <c r="M12" s="618"/>
      <c r="N12" s="618"/>
      <c r="O12" s="618"/>
      <c r="P12" s="618"/>
      <c r="Q12" s="619"/>
      <c r="R12" s="620">
        <v>3179</v>
      </c>
      <c r="S12" s="621"/>
      <c r="T12" s="621"/>
      <c r="U12" s="621"/>
      <c r="V12" s="621"/>
      <c r="W12" s="621"/>
      <c r="X12" s="621"/>
      <c r="Y12" s="622"/>
      <c r="Z12" s="623">
        <v>0</v>
      </c>
      <c r="AA12" s="623"/>
      <c r="AB12" s="623"/>
      <c r="AC12" s="623"/>
      <c r="AD12" s="624">
        <v>3179</v>
      </c>
      <c r="AE12" s="624"/>
      <c r="AF12" s="624"/>
      <c r="AG12" s="624"/>
      <c r="AH12" s="624"/>
      <c r="AI12" s="624"/>
      <c r="AJ12" s="624"/>
      <c r="AK12" s="624"/>
      <c r="AL12" s="625">
        <v>0.1</v>
      </c>
      <c r="AM12" s="626"/>
      <c r="AN12" s="626"/>
      <c r="AO12" s="627"/>
      <c r="AP12" s="617" t="s">
        <v>181</v>
      </c>
      <c r="AQ12" s="618"/>
      <c r="AR12" s="618"/>
      <c r="AS12" s="618"/>
      <c r="AT12" s="618"/>
      <c r="AU12" s="618"/>
      <c r="AV12" s="618"/>
      <c r="AW12" s="618"/>
      <c r="AX12" s="618"/>
      <c r="AY12" s="618"/>
      <c r="AZ12" s="618"/>
      <c r="BA12" s="618"/>
      <c r="BB12" s="618"/>
      <c r="BC12" s="618"/>
      <c r="BD12" s="618"/>
      <c r="BE12" s="618"/>
      <c r="BF12" s="619"/>
      <c r="BG12" s="620">
        <v>501874</v>
      </c>
      <c r="BH12" s="621"/>
      <c r="BI12" s="621"/>
      <c r="BJ12" s="621"/>
      <c r="BK12" s="621"/>
      <c r="BL12" s="621"/>
      <c r="BM12" s="621"/>
      <c r="BN12" s="622"/>
      <c r="BO12" s="623">
        <v>48.9</v>
      </c>
      <c r="BP12" s="623"/>
      <c r="BQ12" s="623"/>
      <c r="BR12" s="623"/>
      <c r="BS12" s="624" t="s">
        <v>62</v>
      </c>
      <c r="BT12" s="624"/>
      <c r="BU12" s="624"/>
      <c r="BV12" s="624"/>
      <c r="BW12" s="624"/>
      <c r="BX12" s="624"/>
      <c r="BY12" s="624"/>
      <c r="BZ12" s="624"/>
      <c r="CA12" s="624"/>
      <c r="CB12" s="628"/>
      <c r="CD12" s="617" t="s">
        <v>182</v>
      </c>
      <c r="CE12" s="618"/>
      <c r="CF12" s="618"/>
      <c r="CG12" s="618"/>
      <c r="CH12" s="618"/>
      <c r="CI12" s="618"/>
      <c r="CJ12" s="618"/>
      <c r="CK12" s="618"/>
      <c r="CL12" s="618"/>
      <c r="CM12" s="618"/>
      <c r="CN12" s="618"/>
      <c r="CO12" s="618"/>
      <c r="CP12" s="618"/>
      <c r="CQ12" s="619"/>
      <c r="CR12" s="620">
        <v>159536</v>
      </c>
      <c r="CS12" s="621"/>
      <c r="CT12" s="621"/>
      <c r="CU12" s="621"/>
      <c r="CV12" s="621"/>
      <c r="CW12" s="621"/>
      <c r="CX12" s="621"/>
      <c r="CY12" s="622"/>
      <c r="CZ12" s="623">
        <v>1.6</v>
      </c>
      <c r="DA12" s="623"/>
      <c r="DB12" s="623"/>
      <c r="DC12" s="623"/>
      <c r="DD12" s="629" t="s">
        <v>62</v>
      </c>
      <c r="DE12" s="621"/>
      <c r="DF12" s="621"/>
      <c r="DG12" s="621"/>
      <c r="DH12" s="621"/>
      <c r="DI12" s="621"/>
      <c r="DJ12" s="621"/>
      <c r="DK12" s="621"/>
      <c r="DL12" s="621"/>
      <c r="DM12" s="621"/>
      <c r="DN12" s="621"/>
      <c r="DO12" s="621"/>
      <c r="DP12" s="622"/>
      <c r="DQ12" s="629">
        <v>115335</v>
      </c>
      <c r="DR12" s="621"/>
      <c r="DS12" s="621"/>
      <c r="DT12" s="621"/>
      <c r="DU12" s="621"/>
      <c r="DV12" s="621"/>
      <c r="DW12" s="621"/>
      <c r="DX12" s="621"/>
      <c r="DY12" s="621"/>
      <c r="DZ12" s="621"/>
      <c r="EA12" s="621"/>
      <c r="EB12" s="621"/>
      <c r="EC12" s="630"/>
    </row>
    <row r="13" spans="2:143" ht="11.25" customHeight="1" x14ac:dyDescent="0.15">
      <c r="B13" s="617" t="s">
        <v>183</v>
      </c>
      <c r="C13" s="618"/>
      <c r="D13" s="618"/>
      <c r="E13" s="618"/>
      <c r="F13" s="618"/>
      <c r="G13" s="618"/>
      <c r="H13" s="618"/>
      <c r="I13" s="618"/>
      <c r="J13" s="618"/>
      <c r="K13" s="618"/>
      <c r="L13" s="618"/>
      <c r="M13" s="618"/>
      <c r="N13" s="618"/>
      <c r="O13" s="618"/>
      <c r="P13" s="618"/>
      <c r="Q13" s="619"/>
      <c r="R13" s="620" t="s">
        <v>62</v>
      </c>
      <c r="S13" s="621"/>
      <c r="T13" s="621"/>
      <c r="U13" s="621"/>
      <c r="V13" s="621"/>
      <c r="W13" s="621"/>
      <c r="X13" s="621"/>
      <c r="Y13" s="622"/>
      <c r="Z13" s="623" t="s">
        <v>62</v>
      </c>
      <c r="AA13" s="623"/>
      <c r="AB13" s="623"/>
      <c r="AC13" s="623"/>
      <c r="AD13" s="624" t="s">
        <v>62</v>
      </c>
      <c r="AE13" s="624"/>
      <c r="AF13" s="624"/>
      <c r="AG13" s="624"/>
      <c r="AH13" s="624"/>
      <c r="AI13" s="624"/>
      <c r="AJ13" s="624"/>
      <c r="AK13" s="624"/>
      <c r="AL13" s="625" t="s">
        <v>62</v>
      </c>
      <c r="AM13" s="626"/>
      <c r="AN13" s="626"/>
      <c r="AO13" s="627"/>
      <c r="AP13" s="617" t="s">
        <v>184</v>
      </c>
      <c r="AQ13" s="618"/>
      <c r="AR13" s="618"/>
      <c r="AS13" s="618"/>
      <c r="AT13" s="618"/>
      <c r="AU13" s="618"/>
      <c r="AV13" s="618"/>
      <c r="AW13" s="618"/>
      <c r="AX13" s="618"/>
      <c r="AY13" s="618"/>
      <c r="AZ13" s="618"/>
      <c r="BA13" s="618"/>
      <c r="BB13" s="618"/>
      <c r="BC13" s="618"/>
      <c r="BD13" s="618"/>
      <c r="BE13" s="618"/>
      <c r="BF13" s="619"/>
      <c r="BG13" s="620">
        <v>498344</v>
      </c>
      <c r="BH13" s="621"/>
      <c r="BI13" s="621"/>
      <c r="BJ13" s="621"/>
      <c r="BK13" s="621"/>
      <c r="BL13" s="621"/>
      <c r="BM13" s="621"/>
      <c r="BN13" s="622"/>
      <c r="BO13" s="623">
        <v>48.6</v>
      </c>
      <c r="BP13" s="623"/>
      <c r="BQ13" s="623"/>
      <c r="BR13" s="623"/>
      <c r="BS13" s="624" t="s">
        <v>62</v>
      </c>
      <c r="BT13" s="624"/>
      <c r="BU13" s="624"/>
      <c r="BV13" s="624"/>
      <c r="BW13" s="624"/>
      <c r="BX13" s="624"/>
      <c r="BY13" s="624"/>
      <c r="BZ13" s="624"/>
      <c r="CA13" s="624"/>
      <c r="CB13" s="628"/>
      <c r="CD13" s="617" t="s">
        <v>185</v>
      </c>
      <c r="CE13" s="618"/>
      <c r="CF13" s="618"/>
      <c r="CG13" s="618"/>
      <c r="CH13" s="618"/>
      <c r="CI13" s="618"/>
      <c r="CJ13" s="618"/>
      <c r="CK13" s="618"/>
      <c r="CL13" s="618"/>
      <c r="CM13" s="618"/>
      <c r="CN13" s="618"/>
      <c r="CO13" s="618"/>
      <c r="CP13" s="618"/>
      <c r="CQ13" s="619"/>
      <c r="CR13" s="620">
        <v>881214</v>
      </c>
      <c r="CS13" s="621"/>
      <c r="CT13" s="621"/>
      <c r="CU13" s="621"/>
      <c r="CV13" s="621"/>
      <c r="CW13" s="621"/>
      <c r="CX13" s="621"/>
      <c r="CY13" s="622"/>
      <c r="CZ13" s="623">
        <v>9.1</v>
      </c>
      <c r="DA13" s="623"/>
      <c r="DB13" s="623"/>
      <c r="DC13" s="623"/>
      <c r="DD13" s="629">
        <v>263215</v>
      </c>
      <c r="DE13" s="621"/>
      <c r="DF13" s="621"/>
      <c r="DG13" s="621"/>
      <c r="DH13" s="621"/>
      <c r="DI13" s="621"/>
      <c r="DJ13" s="621"/>
      <c r="DK13" s="621"/>
      <c r="DL13" s="621"/>
      <c r="DM13" s="621"/>
      <c r="DN13" s="621"/>
      <c r="DO13" s="621"/>
      <c r="DP13" s="622"/>
      <c r="DQ13" s="629">
        <v>565572</v>
      </c>
      <c r="DR13" s="621"/>
      <c r="DS13" s="621"/>
      <c r="DT13" s="621"/>
      <c r="DU13" s="621"/>
      <c r="DV13" s="621"/>
      <c r="DW13" s="621"/>
      <c r="DX13" s="621"/>
      <c r="DY13" s="621"/>
      <c r="DZ13" s="621"/>
      <c r="EA13" s="621"/>
      <c r="EB13" s="621"/>
      <c r="EC13" s="630"/>
    </row>
    <row r="14" spans="2:143" ht="11.25" customHeight="1" x14ac:dyDescent="0.15">
      <c r="B14" s="617" t="s">
        <v>186</v>
      </c>
      <c r="C14" s="618"/>
      <c r="D14" s="618"/>
      <c r="E14" s="618"/>
      <c r="F14" s="618"/>
      <c r="G14" s="618"/>
      <c r="H14" s="618"/>
      <c r="I14" s="618"/>
      <c r="J14" s="618"/>
      <c r="K14" s="618"/>
      <c r="L14" s="618"/>
      <c r="M14" s="618"/>
      <c r="N14" s="618"/>
      <c r="O14" s="618"/>
      <c r="P14" s="618"/>
      <c r="Q14" s="619"/>
      <c r="R14" s="620" t="s">
        <v>62</v>
      </c>
      <c r="S14" s="621"/>
      <c r="T14" s="621"/>
      <c r="U14" s="621"/>
      <c r="V14" s="621"/>
      <c r="W14" s="621"/>
      <c r="X14" s="621"/>
      <c r="Y14" s="622"/>
      <c r="Z14" s="623" t="s">
        <v>62</v>
      </c>
      <c r="AA14" s="623"/>
      <c r="AB14" s="623"/>
      <c r="AC14" s="623"/>
      <c r="AD14" s="624" t="s">
        <v>62</v>
      </c>
      <c r="AE14" s="624"/>
      <c r="AF14" s="624"/>
      <c r="AG14" s="624"/>
      <c r="AH14" s="624"/>
      <c r="AI14" s="624"/>
      <c r="AJ14" s="624"/>
      <c r="AK14" s="624"/>
      <c r="AL14" s="625" t="s">
        <v>62</v>
      </c>
      <c r="AM14" s="626"/>
      <c r="AN14" s="626"/>
      <c r="AO14" s="627"/>
      <c r="AP14" s="617" t="s">
        <v>187</v>
      </c>
      <c r="AQ14" s="618"/>
      <c r="AR14" s="618"/>
      <c r="AS14" s="618"/>
      <c r="AT14" s="618"/>
      <c r="AU14" s="618"/>
      <c r="AV14" s="618"/>
      <c r="AW14" s="618"/>
      <c r="AX14" s="618"/>
      <c r="AY14" s="618"/>
      <c r="AZ14" s="618"/>
      <c r="BA14" s="618"/>
      <c r="BB14" s="618"/>
      <c r="BC14" s="618"/>
      <c r="BD14" s="618"/>
      <c r="BE14" s="618"/>
      <c r="BF14" s="619"/>
      <c r="BG14" s="620">
        <v>33358</v>
      </c>
      <c r="BH14" s="621"/>
      <c r="BI14" s="621"/>
      <c r="BJ14" s="621"/>
      <c r="BK14" s="621"/>
      <c r="BL14" s="621"/>
      <c r="BM14" s="621"/>
      <c r="BN14" s="622"/>
      <c r="BO14" s="623">
        <v>3.3</v>
      </c>
      <c r="BP14" s="623"/>
      <c r="BQ14" s="623"/>
      <c r="BR14" s="623"/>
      <c r="BS14" s="624" t="s">
        <v>62</v>
      </c>
      <c r="BT14" s="624"/>
      <c r="BU14" s="624"/>
      <c r="BV14" s="624"/>
      <c r="BW14" s="624"/>
      <c r="BX14" s="624"/>
      <c r="BY14" s="624"/>
      <c r="BZ14" s="624"/>
      <c r="CA14" s="624"/>
      <c r="CB14" s="628"/>
      <c r="CD14" s="617" t="s">
        <v>188</v>
      </c>
      <c r="CE14" s="618"/>
      <c r="CF14" s="618"/>
      <c r="CG14" s="618"/>
      <c r="CH14" s="618"/>
      <c r="CI14" s="618"/>
      <c r="CJ14" s="618"/>
      <c r="CK14" s="618"/>
      <c r="CL14" s="618"/>
      <c r="CM14" s="618"/>
      <c r="CN14" s="618"/>
      <c r="CO14" s="618"/>
      <c r="CP14" s="618"/>
      <c r="CQ14" s="619"/>
      <c r="CR14" s="620">
        <v>999467</v>
      </c>
      <c r="CS14" s="621"/>
      <c r="CT14" s="621"/>
      <c r="CU14" s="621"/>
      <c r="CV14" s="621"/>
      <c r="CW14" s="621"/>
      <c r="CX14" s="621"/>
      <c r="CY14" s="622"/>
      <c r="CZ14" s="623">
        <v>10.3</v>
      </c>
      <c r="DA14" s="623"/>
      <c r="DB14" s="623"/>
      <c r="DC14" s="623"/>
      <c r="DD14" s="629">
        <v>383116</v>
      </c>
      <c r="DE14" s="621"/>
      <c r="DF14" s="621"/>
      <c r="DG14" s="621"/>
      <c r="DH14" s="621"/>
      <c r="DI14" s="621"/>
      <c r="DJ14" s="621"/>
      <c r="DK14" s="621"/>
      <c r="DL14" s="621"/>
      <c r="DM14" s="621"/>
      <c r="DN14" s="621"/>
      <c r="DO14" s="621"/>
      <c r="DP14" s="622"/>
      <c r="DQ14" s="629">
        <v>412267</v>
      </c>
      <c r="DR14" s="621"/>
      <c r="DS14" s="621"/>
      <c r="DT14" s="621"/>
      <c r="DU14" s="621"/>
      <c r="DV14" s="621"/>
      <c r="DW14" s="621"/>
      <c r="DX14" s="621"/>
      <c r="DY14" s="621"/>
      <c r="DZ14" s="621"/>
      <c r="EA14" s="621"/>
      <c r="EB14" s="621"/>
      <c r="EC14" s="630"/>
    </row>
    <row r="15" spans="2:143" ht="11.25" customHeight="1" x14ac:dyDescent="0.15">
      <c r="B15" s="617" t="s">
        <v>189</v>
      </c>
      <c r="C15" s="618"/>
      <c r="D15" s="618"/>
      <c r="E15" s="618"/>
      <c r="F15" s="618"/>
      <c r="G15" s="618"/>
      <c r="H15" s="618"/>
      <c r="I15" s="618"/>
      <c r="J15" s="618"/>
      <c r="K15" s="618"/>
      <c r="L15" s="618"/>
      <c r="M15" s="618"/>
      <c r="N15" s="618"/>
      <c r="O15" s="618"/>
      <c r="P15" s="618"/>
      <c r="Q15" s="619"/>
      <c r="R15" s="620">
        <v>20507</v>
      </c>
      <c r="S15" s="621"/>
      <c r="T15" s="621"/>
      <c r="U15" s="621"/>
      <c r="V15" s="621"/>
      <c r="W15" s="621"/>
      <c r="X15" s="621"/>
      <c r="Y15" s="622"/>
      <c r="Z15" s="623">
        <v>0.2</v>
      </c>
      <c r="AA15" s="623"/>
      <c r="AB15" s="623"/>
      <c r="AC15" s="623"/>
      <c r="AD15" s="624">
        <v>20507</v>
      </c>
      <c r="AE15" s="624"/>
      <c r="AF15" s="624"/>
      <c r="AG15" s="624"/>
      <c r="AH15" s="624"/>
      <c r="AI15" s="624"/>
      <c r="AJ15" s="624"/>
      <c r="AK15" s="624"/>
      <c r="AL15" s="625">
        <v>0.4</v>
      </c>
      <c r="AM15" s="626"/>
      <c r="AN15" s="626"/>
      <c r="AO15" s="627"/>
      <c r="AP15" s="617" t="s">
        <v>190</v>
      </c>
      <c r="AQ15" s="618"/>
      <c r="AR15" s="618"/>
      <c r="AS15" s="618"/>
      <c r="AT15" s="618"/>
      <c r="AU15" s="618"/>
      <c r="AV15" s="618"/>
      <c r="AW15" s="618"/>
      <c r="AX15" s="618"/>
      <c r="AY15" s="618"/>
      <c r="AZ15" s="618"/>
      <c r="BA15" s="618"/>
      <c r="BB15" s="618"/>
      <c r="BC15" s="618"/>
      <c r="BD15" s="618"/>
      <c r="BE15" s="618"/>
      <c r="BF15" s="619"/>
      <c r="BG15" s="620">
        <v>62242</v>
      </c>
      <c r="BH15" s="621"/>
      <c r="BI15" s="621"/>
      <c r="BJ15" s="621"/>
      <c r="BK15" s="621"/>
      <c r="BL15" s="621"/>
      <c r="BM15" s="621"/>
      <c r="BN15" s="622"/>
      <c r="BO15" s="623">
        <v>6.1</v>
      </c>
      <c r="BP15" s="623"/>
      <c r="BQ15" s="623"/>
      <c r="BR15" s="623"/>
      <c r="BS15" s="624" t="s">
        <v>62</v>
      </c>
      <c r="BT15" s="624"/>
      <c r="BU15" s="624"/>
      <c r="BV15" s="624"/>
      <c r="BW15" s="624"/>
      <c r="BX15" s="624"/>
      <c r="BY15" s="624"/>
      <c r="BZ15" s="624"/>
      <c r="CA15" s="624"/>
      <c r="CB15" s="628"/>
      <c r="CD15" s="617" t="s">
        <v>191</v>
      </c>
      <c r="CE15" s="618"/>
      <c r="CF15" s="618"/>
      <c r="CG15" s="618"/>
      <c r="CH15" s="618"/>
      <c r="CI15" s="618"/>
      <c r="CJ15" s="618"/>
      <c r="CK15" s="618"/>
      <c r="CL15" s="618"/>
      <c r="CM15" s="618"/>
      <c r="CN15" s="618"/>
      <c r="CO15" s="618"/>
      <c r="CP15" s="618"/>
      <c r="CQ15" s="619"/>
      <c r="CR15" s="620">
        <v>1326606</v>
      </c>
      <c r="CS15" s="621"/>
      <c r="CT15" s="621"/>
      <c r="CU15" s="621"/>
      <c r="CV15" s="621"/>
      <c r="CW15" s="621"/>
      <c r="CX15" s="621"/>
      <c r="CY15" s="622"/>
      <c r="CZ15" s="623">
        <v>13.6</v>
      </c>
      <c r="DA15" s="623"/>
      <c r="DB15" s="623"/>
      <c r="DC15" s="623"/>
      <c r="DD15" s="629">
        <v>247539</v>
      </c>
      <c r="DE15" s="621"/>
      <c r="DF15" s="621"/>
      <c r="DG15" s="621"/>
      <c r="DH15" s="621"/>
      <c r="DI15" s="621"/>
      <c r="DJ15" s="621"/>
      <c r="DK15" s="621"/>
      <c r="DL15" s="621"/>
      <c r="DM15" s="621"/>
      <c r="DN15" s="621"/>
      <c r="DO15" s="621"/>
      <c r="DP15" s="622"/>
      <c r="DQ15" s="629">
        <v>990897</v>
      </c>
      <c r="DR15" s="621"/>
      <c r="DS15" s="621"/>
      <c r="DT15" s="621"/>
      <c r="DU15" s="621"/>
      <c r="DV15" s="621"/>
      <c r="DW15" s="621"/>
      <c r="DX15" s="621"/>
      <c r="DY15" s="621"/>
      <c r="DZ15" s="621"/>
      <c r="EA15" s="621"/>
      <c r="EB15" s="621"/>
      <c r="EC15" s="630"/>
    </row>
    <row r="16" spans="2:143" ht="11.25" customHeight="1" x14ac:dyDescent="0.15">
      <c r="B16" s="617" t="s">
        <v>192</v>
      </c>
      <c r="C16" s="618"/>
      <c r="D16" s="618"/>
      <c r="E16" s="618"/>
      <c r="F16" s="618"/>
      <c r="G16" s="618"/>
      <c r="H16" s="618"/>
      <c r="I16" s="618"/>
      <c r="J16" s="618"/>
      <c r="K16" s="618"/>
      <c r="L16" s="618"/>
      <c r="M16" s="618"/>
      <c r="N16" s="618"/>
      <c r="O16" s="618"/>
      <c r="P16" s="618"/>
      <c r="Q16" s="619"/>
      <c r="R16" s="620">
        <v>14384</v>
      </c>
      <c r="S16" s="621"/>
      <c r="T16" s="621"/>
      <c r="U16" s="621"/>
      <c r="V16" s="621"/>
      <c r="W16" s="621"/>
      <c r="X16" s="621"/>
      <c r="Y16" s="622"/>
      <c r="Z16" s="623">
        <v>0.1</v>
      </c>
      <c r="AA16" s="623"/>
      <c r="AB16" s="623"/>
      <c r="AC16" s="623"/>
      <c r="AD16" s="624">
        <v>14384</v>
      </c>
      <c r="AE16" s="624"/>
      <c r="AF16" s="624"/>
      <c r="AG16" s="624"/>
      <c r="AH16" s="624"/>
      <c r="AI16" s="624"/>
      <c r="AJ16" s="624"/>
      <c r="AK16" s="624"/>
      <c r="AL16" s="625">
        <v>0.3</v>
      </c>
      <c r="AM16" s="626"/>
      <c r="AN16" s="626"/>
      <c r="AO16" s="627"/>
      <c r="AP16" s="617" t="s">
        <v>193</v>
      </c>
      <c r="AQ16" s="618"/>
      <c r="AR16" s="618"/>
      <c r="AS16" s="618"/>
      <c r="AT16" s="618"/>
      <c r="AU16" s="618"/>
      <c r="AV16" s="618"/>
      <c r="AW16" s="618"/>
      <c r="AX16" s="618"/>
      <c r="AY16" s="618"/>
      <c r="AZ16" s="618"/>
      <c r="BA16" s="618"/>
      <c r="BB16" s="618"/>
      <c r="BC16" s="618"/>
      <c r="BD16" s="618"/>
      <c r="BE16" s="618"/>
      <c r="BF16" s="619"/>
      <c r="BG16" s="620" t="s">
        <v>62</v>
      </c>
      <c r="BH16" s="621"/>
      <c r="BI16" s="621"/>
      <c r="BJ16" s="621"/>
      <c r="BK16" s="621"/>
      <c r="BL16" s="621"/>
      <c r="BM16" s="621"/>
      <c r="BN16" s="622"/>
      <c r="BO16" s="623" t="s">
        <v>62</v>
      </c>
      <c r="BP16" s="623"/>
      <c r="BQ16" s="623"/>
      <c r="BR16" s="623"/>
      <c r="BS16" s="624" t="s">
        <v>62</v>
      </c>
      <c r="BT16" s="624"/>
      <c r="BU16" s="624"/>
      <c r="BV16" s="624"/>
      <c r="BW16" s="624"/>
      <c r="BX16" s="624"/>
      <c r="BY16" s="624"/>
      <c r="BZ16" s="624"/>
      <c r="CA16" s="624"/>
      <c r="CB16" s="628"/>
      <c r="CD16" s="617" t="s">
        <v>194</v>
      </c>
      <c r="CE16" s="618"/>
      <c r="CF16" s="618"/>
      <c r="CG16" s="618"/>
      <c r="CH16" s="618"/>
      <c r="CI16" s="618"/>
      <c r="CJ16" s="618"/>
      <c r="CK16" s="618"/>
      <c r="CL16" s="618"/>
      <c r="CM16" s="618"/>
      <c r="CN16" s="618"/>
      <c r="CO16" s="618"/>
      <c r="CP16" s="618"/>
      <c r="CQ16" s="619"/>
      <c r="CR16" s="620" t="s">
        <v>62</v>
      </c>
      <c r="CS16" s="621"/>
      <c r="CT16" s="621"/>
      <c r="CU16" s="621"/>
      <c r="CV16" s="621"/>
      <c r="CW16" s="621"/>
      <c r="CX16" s="621"/>
      <c r="CY16" s="622"/>
      <c r="CZ16" s="623" t="s">
        <v>62</v>
      </c>
      <c r="DA16" s="623"/>
      <c r="DB16" s="623"/>
      <c r="DC16" s="623"/>
      <c r="DD16" s="629" t="s">
        <v>62</v>
      </c>
      <c r="DE16" s="621"/>
      <c r="DF16" s="621"/>
      <c r="DG16" s="621"/>
      <c r="DH16" s="621"/>
      <c r="DI16" s="621"/>
      <c r="DJ16" s="621"/>
      <c r="DK16" s="621"/>
      <c r="DL16" s="621"/>
      <c r="DM16" s="621"/>
      <c r="DN16" s="621"/>
      <c r="DO16" s="621"/>
      <c r="DP16" s="622"/>
      <c r="DQ16" s="629" t="s">
        <v>62</v>
      </c>
      <c r="DR16" s="621"/>
      <c r="DS16" s="621"/>
      <c r="DT16" s="621"/>
      <c r="DU16" s="621"/>
      <c r="DV16" s="621"/>
      <c r="DW16" s="621"/>
      <c r="DX16" s="621"/>
      <c r="DY16" s="621"/>
      <c r="DZ16" s="621"/>
      <c r="EA16" s="621"/>
      <c r="EB16" s="621"/>
      <c r="EC16" s="630"/>
    </row>
    <row r="17" spans="2:133" ht="11.25" customHeight="1" x14ac:dyDescent="0.15">
      <c r="B17" s="617" t="s">
        <v>195</v>
      </c>
      <c r="C17" s="618"/>
      <c r="D17" s="618"/>
      <c r="E17" s="618"/>
      <c r="F17" s="618"/>
      <c r="G17" s="618"/>
      <c r="H17" s="618"/>
      <c r="I17" s="618"/>
      <c r="J17" s="618"/>
      <c r="K17" s="618"/>
      <c r="L17" s="618"/>
      <c r="M17" s="618"/>
      <c r="N17" s="618"/>
      <c r="O17" s="618"/>
      <c r="P17" s="618"/>
      <c r="Q17" s="619"/>
      <c r="R17" s="620">
        <v>33207</v>
      </c>
      <c r="S17" s="621"/>
      <c r="T17" s="621"/>
      <c r="U17" s="621"/>
      <c r="V17" s="621"/>
      <c r="W17" s="621"/>
      <c r="X17" s="621"/>
      <c r="Y17" s="622"/>
      <c r="Z17" s="623">
        <v>0.3</v>
      </c>
      <c r="AA17" s="623"/>
      <c r="AB17" s="623"/>
      <c r="AC17" s="623"/>
      <c r="AD17" s="624">
        <v>33207</v>
      </c>
      <c r="AE17" s="624"/>
      <c r="AF17" s="624"/>
      <c r="AG17" s="624"/>
      <c r="AH17" s="624"/>
      <c r="AI17" s="624"/>
      <c r="AJ17" s="624"/>
      <c r="AK17" s="624"/>
      <c r="AL17" s="625">
        <v>0.6</v>
      </c>
      <c r="AM17" s="626"/>
      <c r="AN17" s="626"/>
      <c r="AO17" s="627"/>
      <c r="AP17" s="617" t="s">
        <v>196</v>
      </c>
      <c r="AQ17" s="618"/>
      <c r="AR17" s="618"/>
      <c r="AS17" s="618"/>
      <c r="AT17" s="618"/>
      <c r="AU17" s="618"/>
      <c r="AV17" s="618"/>
      <c r="AW17" s="618"/>
      <c r="AX17" s="618"/>
      <c r="AY17" s="618"/>
      <c r="AZ17" s="618"/>
      <c r="BA17" s="618"/>
      <c r="BB17" s="618"/>
      <c r="BC17" s="618"/>
      <c r="BD17" s="618"/>
      <c r="BE17" s="618"/>
      <c r="BF17" s="619"/>
      <c r="BG17" s="620" t="s">
        <v>62</v>
      </c>
      <c r="BH17" s="621"/>
      <c r="BI17" s="621"/>
      <c r="BJ17" s="621"/>
      <c r="BK17" s="621"/>
      <c r="BL17" s="621"/>
      <c r="BM17" s="621"/>
      <c r="BN17" s="622"/>
      <c r="BO17" s="623" t="s">
        <v>62</v>
      </c>
      <c r="BP17" s="623"/>
      <c r="BQ17" s="623"/>
      <c r="BR17" s="623"/>
      <c r="BS17" s="624" t="s">
        <v>62</v>
      </c>
      <c r="BT17" s="624"/>
      <c r="BU17" s="624"/>
      <c r="BV17" s="624"/>
      <c r="BW17" s="624"/>
      <c r="BX17" s="624"/>
      <c r="BY17" s="624"/>
      <c r="BZ17" s="624"/>
      <c r="CA17" s="624"/>
      <c r="CB17" s="628"/>
      <c r="CD17" s="617" t="s">
        <v>197</v>
      </c>
      <c r="CE17" s="618"/>
      <c r="CF17" s="618"/>
      <c r="CG17" s="618"/>
      <c r="CH17" s="618"/>
      <c r="CI17" s="618"/>
      <c r="CJ17" s="618"/>
      <c r="CK17" s="618"/>
      <c r="CL17" s="618"/>
      <c r="CM17" s="618"/>
      <c r="CN17" s="618"/>
      <c r="CO17" s="618"/>
      <c r="CP17" s="618"/>
      <c r="CQ17" s="619"/>
      <c r="CR17" s="620">
        <v>1554860</v>
      </c>
      <c r="CS17" s="621"/>
      <c r="CT17" s="621"/>
      <c r="CU17" s="621"/>
      <c r="CV17" s="621"/>
      <c r="CW17" s="621"/>
      <c r="CX17" s="621"/>
      <c r="CY17" s="622"/>
      <c r="CZ17" s="623">
        <v>16</v>
      </c>
      <c r="DA17" s="623"/>
      <c r="DB17" s="623"/>
      <c r="DC17" s="623"/>
      <c r="DD17" s="629" t="s">
        <v>62</v>
      </c>
      <c r="DE17" s="621"/>
      <c r="DF17" s="621"/>
      <c r="DG17" s="621"/>
      <c r="DH17" s="621"/>
      <c r="DI17" s="621"/>
      <c r="DJ17" s="621"/>
      <c r="DK17" s="621"/>
      <c r="DL17" s="621"/>
      <c r="DM17" s="621"/>
      <c r="DN17" s="621"/>
      <c r="DO17" s="621"/>
      <c r="DP17" s="622"/>
      <c r="DQ17" s="629">
        <v>1320491</v>
      </c>
      <c r="DR17" s="621"/>
      <c r="DS17" s="621"/>
      <c r="DT17" s="621"/>
      <c r="DU17" s="621"/>
      <c r="DV17" s="621"/>
      <c r="DW17" s="621"/>
      <c r="DX17" s="621"/>
      <c r="DY17" s="621"/>
      <c r="DZ17" s="621"/>
      <c r="EA17" s="621"/>
      <c r="EB17" s="621"/>
      <c r="EC17" s="630"/>
    </row>
    <row r="18" spans="2:133" ht="11.25" customHeight="1" x14ac:dyDescent="0.15">
      <c r="B18" s="617" t="s">
        <v>198</v>
      </c>
      <c r="C18" s="618"/>
      <c r="D18" s="618"/>
      <c r="E18" s="618"/>
      <c r="F18" s="618"/>
      <c r="G18" s="618"/>
      <c r="H18" s="618"/>
      <c r="I18" s="618"/>
      <c r="J18" s="618"/>
      <c r="K18" s="618"/>
      <c r="L18" s="618"/>
      <c r="M18" s="618"/>
      <c r="N18" s="618"/>
      <c r="O18" s="618"/>
      <c r="P18" s="618"/>
      <c r="Q18" s="619"/>
      <c r="R18" s="620">
        <v>3437</v>
      </c>
      <c r="S18" s="621"/>
      <c r="T18" s="621"/>
      <c r="U18" s="621"/>
      <c r="V18" s="621"/>
      <c r="W18" s="621"/>
      <c r="X18" s="621"/>
      <c r="Y18" s="622"/>
      <c r="Z18" s="623">
        <v>0</v>
      </c>
      <c r="AA18" s="623"/>
      <c r="AB18" s="623"/>
      <c r="AC18" s="623"/>
      <c r="AD18" s="624">
        <v>3437</v>
      </c>
      <c r="AE18" s="624"/>
      <c r="AF18" s="624"/>
      <c r="AG18" s="624"/>
      <c r="AH18" s="624"/>
      <c r="AI18" s="624"/>
      <c r="AJ18" s="624"/>
      <c r="AK18" s="624"/>
      <c r="AL18" s="625">
        <v>0.1</v>
      </c>
      <c r="AM18" s="626"/>
      <c r="AN18" s="626"/>
      <c r="AO18" s="627"/>
      <c r="AP18" s="617" t="s">
        <v>199</v>
      </c>
      <c r="AQ18" s="618"/>
      <c r="AR18" s="618"/>
      <c r="AS18" s="618"/>
      <c r="AT18" s="618"/>
      <c r="AU18" s="618"/>
      <c r="AV18" s="618"/>
      <c r="AW18" s="618"/>
      <c r="AX18" s="618"/>
      <c r="AY18" s="618"/>
      <c r="AZ18" s="618"/>
      <c r="BA18" s="618"/>
      <c r="BB18" s="618"/>
      <c r="BC18" s="618"/>
      <c r="BD18" s="618"/>
      <c r="BE18" s="618"/>
      <c r="BF18" s="619"/>
      <c r="BG18" s="620" t="s">
        <v>62</v>
      </c>
      <c r="BH18" s="621"/>
      <c r="BI18" s="621"/>
      <c r="BJ18" s="621"/>
      <c r="BK18" s="621"/>
      <c r="BL18" s="621"/>
      <c r="BM18" s="621"/>
      <c r="BN18" s="622"/>
      <c r="BO18" s="623" t="s">
        <v>62</v>
      </c>
      <c r="BP18" s="623"/>
      <c r="BQ18" s="623"/>
      <c r="BR18" s="623"/>
      <c r="BS18" s="624" t="s">
        <v>62</v>
      </c>
      <c r="BT18" s="624"/>
      <c r="BU18" s="624"/>
      <c r="BV18" s="624"/>
      <c r="BW18" s="624"/>
      <c r="BX18" s="624"/>
      <c r="BY18" s="624"/>
      <c r="BZ18" s="624"/>
      <c r="CA18" s="624"/>
      <c r="CB18" s="628"/>
      <c r="CD18" s="617" t="s">
        <v>200</v>
      </c>
      <c r="CE18" s="618"/>
      <c r="CF18" s="618"/>
      <c r="CG18" s="618"/>
      <c r="CH18" s="618"/>
      <c r="CI18" s="618"/>
      <c r="CJ18" s="618"/>
      <c r="CK18" s="618"/>
      <c r="CL18" s="618"/>
      <c r="CM18" s="618"/>
      <c r="CN18" s="618"/>
      <c r="CO18" s="618"/>
      <c r="CP18" s="618"/>
      <c r="CQ18" s="619"/>
      <c r="CR18" s="620" t="s">
        <v>62</v>
      </c>
      <c r="CS18" s="621"/>
      <c r="CT18" s="621"/>
      <c r="CU18" s="621"/>
      <c r="CV18" s="621"/>
      <c r="CW18" s="621"/>
      <c r="CX18" s="621"/>
      <c r="CY18" s="622"/>
      <c r="CZ18" s="623" t="s">
        <v>62</v>
      </c>
      <c r="DA18" s="623"/>
      <c r="DB18" s="623"/>
      <c r="DC18" s="623"/>
      <c r="DD18" s="629" t="s">
        <v>62</v>
      </c>
      <c r="DE18" s="621"/>
      <c r="DF18" s="621"/>
      <c r="DG18" s="621"/>
      <c r="DH18" s="621"/>
      <c r="DI18" s="621"/>
      <c r="DJ18" s="621"/>
      <c r="DK18" s="621"/>
      <c r="DL18" s="621"/>
      <c r="DM18" s="621"/>
      <c r="DN18" s="621"/>
      <c r="DO18" s="621"/>
      <c r="DP18" s="622"/>
      <c r="DQ18" s="629" t="s">
        <v>62</v>
      </c>
      <c r="DR18" s="621"/>
      <c r="DS18" s="621"/>
      <c r="DT18" s="621"/>
      <c r="DU18" s="621"/>
      <c r="DV18" s="621"/>
      <c r="DW18" s="621"/>
      <c r="DX18" s="621"/>
      <c r="DY18" s="621"/>
      <c r="DZ18" s="621"/>
      <c r="EA18" s="621"/>
      <c r="EB18" s="621"/>
      <c r="EC18" s="630"/>
    </row>
    <row r="19" spans="2:133" ht="11.25" customHeight="1" x14ac:dyDescent="0.15">
      <c r="B19" s="617" t="s">
        <v>201</v>
      </c>
      <c r="C19" s="618"/>
      <c r="D19" s="618"/>
      <c r="E19" s="618"/>
      <c r="F19" s="618"/>
      <c r="G19" s="618"/>
      <c r="H19" s="618"/>
      <c r="I19" s="618"/>
      <c r="J19" s="618"/>
      <c r="K19" s="618"/>
      <c r="L19" s="618"/>
      <c r="M19" s="618"/>
      <c r="N19" s="618"/>
      <c r="O19" s="618"/>
      <c r="P19" s="618"/>
      <c r="Q19" s="619"/>
      <c r="R19" s="620">
        <v>29770</v>
      </c>
      <c r="S19" s="621"/>
      <c r="T19" s="621"/>
      <c r="U19" s="621"/>
      <c r="V19" s="621"/>
      <c r="W19" s="621"/>
      <c r="X19" s="621"/>
      <c r="Y19" s="622"/>
      <c r="Z19" s="623">
        <v>0.3</v>
      </c>
      <c r="AA19" s="623"/>
      <c r="AB19" s="623"/>
      <c r="AC19" s="623"/>
      <c r="AD19" s="624">
        <v>29770</v>
      </c>
      <c r="AE19" s="624"/>
      <c r="AF19" s="624"/>
      <c r="AG19" s="624"/>
      <c r="AH19" s="624"/>
      <c r="AI19" s="624"/>
      <c r="AJ19" s="624"/>
      <c r="AK19" s="624"/>
      <c r="AL19" s="625">
        <v>0.5</v>
      </c>
      <c r="AM19" s="626"/>
      <c r="AN19" s="626"/>
      <c r="AO19" s="627"/>
      <c r="AP19" s="617" t="s">
        <v>202</v>
      </c>
      <c r="AQ19" s="618"/>
      <c r="AR19" s="618"/>
      <c r="AS19" s="618"/>
      <c r="AT19" s="618"/>
      <c r="AU19" s="618"/>
      <c r="AV19" s="618"/>
      <c r="AW19" s="618"/>
      <c r="AX19" s="618"/>
      <c r="AY19" s="618"/>
      <c r="AZ19" s="618"/>
      <c r="BA19" s="618"/>
      <c r="BB19" s="618"/>
      <c r="BC19" s="618"/>
      <c r="BD19" s="618"/>
      <c r="BE19" s="618"/>
      <c r="BF19" s="619"/>
      <c r="BG19" s="620" t="s">
        <v>62</v>
      </c>
      <c r="BH19" s="621"/>
      <c r="BI19" s="621"/>
      <c r="BJ19" s="621"/>
      <c r="BK19" s="621"/>
      <c r="BL19" s="621"/>
      <c r="BM19" s="621"/>
      <c r="BN19" s="622"/>
      <c r="BO19" s="623" t="s">
        <v>62</v>
      </c>
      <c r="BP19" s="623"/>
      <c r="BQ19" s="623"/>
      <c r="BR19" s="623"/>
      <c r="BS19" s="624" t="s">
        <v>62</v>
      </c>
      <c r="BT19" s="624"/>
      <c r="BU19" s="624"/>
      <c r="BV19" s="624"/>
      <c r="BW19" s="624"/>
      <c r="BX19" s="624"/>
      <c r="BY19" s="624"/>
      <c r="BZ19" s="624"/>
      <c r="CA19" s="624"/>
      <c r="CB19" s="628"/>
      <c r="CD19" s="617" t="s">
        <v>203</v>
      </c>
      <c r="CE19" s="618"/>
      <c r="CF19" s="618"/>
      <c r="CG19" s="618"/>
      <c r="CH19" s="618"/>
      <c r="CI19" s="618"/>
      <c r="CJ19" s="618"/>
      <c r="CK19" s="618"/>
      <c r="CL19" s="618"/>
      <c r="CM19" s="618"/>
      <c r="CN19" s="618"/>
      <c r="CO19" s="618"/>
      <c r="CP19" s="618"/>
      <c r="CQ19" s="619"/>
      <c r="CR19" s="620" t="s">
        <v>62</v>
      </c>
      <c r="CS19" s="621"/>
      <c r="CT19" s="621"/>
      <c r="CU19" s="621"/>
      <c r="CV19" s="621"/>
      <c r="CW19" s="621"/>
      <c r="CX19" s="621"/>
      <c r="CY19" s="622"/>
      <c r="CZ19" s="623" t="s">
        <v>62</v>
      </c>
      <c r="DA19" s="623"/>
      <c r="DB19" s="623"/>
      <c r="DC19" s="623"/>
      <c r="DD19" s="629" t="s">
        <v>62</v>
      </c>
      <c r="DE19" s="621"/>
      <c r="DF19" s="621"/>
      <c r="DG19" s="621"/>
      <c r="DH19" s="621"/>
      <c r="DI19" s="621"/>
      <c r="DJ19" s="621"/>
      <c r="DK19" s="621"/>
      <c r="DL19" s="621"/>
      <c r="DM19" s="621"/>
      <c r="DN19" s="621"/>
      <c r="DO19" s="621"/>
      <c r="DP19" s="622"/>
      <c r="DQ19" s="629" t="s">
        <v>62</v>
      </c>
      <c r="DR19" s="621"/>
      <c r="DS19" s="621"/>
      <c r="DT19" s="621"/>
      <c r="DU19" s="621"/>
      <c r="DV19" s="621"/>
      <c r="DW19" s="621"/>
      <c r="DX19" s="621"/>
      <c r="DY19" s="621"/>
      <c r="DZ19" s="621"/>
      <c r="EA19" s="621"/>
      <c r="EB19" s="621"/>
      <c r="EC19" s="630"/>
    </row>
    <row r="20" spans="2:133" ht="11.25" customHeight="1" x14ac:dyDescent="0.15">
      <c r="B20" s="633" t="s">
        <v>204</v>
      </c>
      <c r="C20" s="634"/>
      <c r="D20" s="634"/>
      <c r="E20" s="634"/>
      <c r="F20" s="634"/>
      <c r="G20" s="634"/>
      <c r="H20" s="634"/>
      <c r="I20" s="634"/>
      <c r="J20" s="634"/>
      <c r="K20" s="634"/>
      <c r="L20" s="634"/>
      <c r="M20" s="634"/>
      <c r="N20" s="634"/>
      <c r="O20" s="634"/>
      <c r="P20" s="634"/>
      <c r="Q20" s="635"/>
      <c r="R20" s="620" t="s">
        <v>62</v>
      </c>
      <c r="S20" s="621"/>
      <c r="T20" s="621"/>
      <c r="U20" s="621"/>
      <c r="V20" s="621"/>
      <c r="W20" s="621"/>
      <c r="X20" s="621"/>
      <c r="Y20" s="622"/>
      <c r="Z20" s="623" t="s">
        <v>62</v>
      </c>
      <c r="AA20" s="623"/>
      <c r="AB20" s="623"/>
      <c r="AC20" s="623"/>
      <c r="AD20" s="624" t="s">
        <v>62</v>
      </c>
      <c r="AE20" s="624"/>
      <c r="AF20" s="624"/>
      <c r="AG20" s="624"/>
      <c r="AH20" s="624"/>
      <c r="AI20" s="624"/>
      <c r="AJ20" s="624"/>
      <c r="AK20" s="624"/>
      <c r="AL20" s="625" t="s">
        <v>62</v>
      </c>
      <c r="AM20" s="626"/>
      <c r="AN20" s="626"/>
      <c r="AO20" s="627"/>
      <c r="AP20" s="617" t="s">
        <v>205</v>
      </c>
      <c r="AQ20" s="618"/>
      <c r="AR20" s="618"/>
      <c r="AS20" s="618"/>
      <c r="AT20" s="618"/>
      <c r="AU20" s="618"/>
      <c r="AV20" s="618"/>
      <c r="AW20" s="618"/>
      <c r="AX20" s="618"/>
      <c r="AY20" s="618"/>
      <c r="AZ20" s="618"/>
      <c r="BA20" s="618"/>
      <c r="BB20" s="618"/>
      <c r="BC20" s="618"/>
      <c r="BD20" s="618"/>
      <c r="BE20" s="618"/>
      <c r="BF20" s="619"/>
      <c r="BG20" s="620" t="s">
        <v>62</v>
      </c>
      <c r="BH20" s="621"/>
      <c r="BI20" s="621"/>
      <c r="BJ20" s="621"/>
      <c r="BK20" s="621"/>
      <c r="BL20" s="621"/>
      <c r="BM20" s="621"/>
      <c r="BN20" s="622"/>
      <c r="BO20" s="623" t="s">
        <v>62</v>
      </c>
      <c r="BP20" s="623"/>
      <c r="BQ20" s="623"/>
      <c r="BR20" s="623"/>
      <c r="BS20" s="624" t="s">
        <v>62</v>
      </c>
      <c r="BT20" s="624"/>
      <c r="BU20" s="624"/>
      <c r="BV20" s="624"/>
      <c r="BW20" s="624"/>
      <c r="BX20" s="624"/>
      <c r="BY20" s="624"/>
      <c r="BZ20" s="624"/>
      <c r="CA20" s="624"/>
      <c r="CB20" s="628"/>
      <c r="CD20" s="617" t="s">
        <v>206</v>
      </c>
      <c r="CE20" s="618"/>
      <c r="CF20" s="618"/>
      <c r="CG20" s="618"/>
      <c r="CH20" s="618"/>
      <c r="CI20" s="618"/>
      <c r="CJ20" s="618"/>
      <c r="CK20" s="618"/>
      <c r="CL20" s="618"/>
      <c r="CM20" s="618"/>
      <c r="CN20" s="618"/>
      <c r="CO20" s="618"/>
      <c r="CP20" s="618"/>
      <c r="CQ20" s="619"/>
      <c r="CR20" s="620">
        <v>9734993</v>
      </c>
      <c r="CS20" s="621"/>
      <c r="CT20" s="621"/>
      <c r="CU20" s="621"/>
      <c r="CV20" s="621"/>
      <c r="CW20" s="621"/>
      <c r="CX20" s="621"/>
      <c r="CY20" s="622"/>
      <c r="CZ20" s="623">
        <v>100</v>
      </c>
      <c r="DA20" s="623"/>
      <c r="DB20" s="623"/>
      <c r="DC20" s="623"/>
      <c r="DD20" s="629">
        <v>1626761</v>
      </c>
      <c r="DE20" s="621"/>
      <c r="DF20" s="621"/>
      <c r="DG20" s="621"/>
      <c r="DH20" s="621"/>
      <c r="DI20" s="621"/>
      <c r="DJ20" s="621"/>
      <c r="DK20" s="621"/>
      <c r="DL20" s="621"/>
      <c r="DM20" s="621"/>
      <c r="DN20" s="621"/>
      <c r="DO20" s="621"/>
      <c r="DP20" s="622"/>
      <c r="DQ20" s="629">
        <v>6119407</v>
      </c>
      <c r="DR20" s="621"/>
      <c r="DS20" s="621"/>
      <c r="DT20" s="621"/>
      <c r="DU20" s="621"/>
      <c r="DV20" s="621"/>
      <c r="DW20" s="621"/>
      <c r="DX20" s="621"/>
      <c r="DY20" s="621"/>
      <c r="DZ20" s="621"/>
      <c r="EA20" s="621"/>
      <c r="EB20" s="621"/>
      <c r="EC20" s="630"/>
    </row>
    <row r="21" spans="2:133" ht="11.25" customHeight="1" x14ac:dyDescent="0.15">
      <c r="B21" s="617" t="s">
        <v>207</v>
      </c>
      <c r="C21" s="618"/>
      <c r="D21" s="618"/>
      <c r="E21" s="618"/>
      <c r="F21" s="618"/>
      <c r="G21" s="618"/>
      <c r="H21" s="618"/>
      <c r="I21" s="618"/>
      <c r="J21" s="618"/>
      <c r="K21" s="618"/>
      <c r="L21" s="618"/>
      <c r="M21" s="618"/>
      <c r="N21" s="618"/>
      <c r="O21" s="618"/>
      <c r="P21" s="618"/>
      <c r="Q21" s="619"/>
      <c r="R21" s="620">
        <v>4200866</v>
      </c>
      <c r="S21" s="621"/>
      <c r="T21" s="621"/>
      <c r="U21" s="621"/>
      <c r="V21" s="621"/>
      <c r="W21" s="621"/>
      <c r="X21" s="621"/>
      <c r="Y21" s="622"/>
      <c r="Z21" s="623">
        <v>42.4</v>
      </c>
      <c r="AA21" s="623"/>
      <c r="AB21" s="623"/>
      <c r="AC21" s="623"/>
      <c r="AD21" s="624">
        <v>3898826</v>
      </c>
      <c r="AE21" s="624"/>
      <c r="AF21" s="624"/>
      <c r="AG21" s="624"/>
      <c r="AH21" s="624"/>
      <c r="AI21" s="624"/>
      <c r="AJ21" s="624"/>
      <c r="AK21" s="624"/>
      <c r="AL21" s="625">
        <v>71.599999999999994</v>
      </c>
      <c r="AM21" s="626"/>
      <c r="AN21" s="626"/>
      <c r="AO21" s="627"/>
      <c r="AP21" s="617" t="s">
        <v>208</v>
      </c>
      <c r="AQ21" s="636"/>
      <c r="AR21" s="636"/>
      <c r="AS21" s="636"/>
      <c r="AT21" s="636"/>
      <c r="AU21" s="636"/>
      <c r="AV21" s="636"/>
      <c r="AW21" s="636"/>
      <c r="AX21" s="636"/>
      <c r="AY21" s="636"/>
      <c r="AZ21" s="636"/>
      <c r="BA21" s="636"/>
      <c r="BB21" s="636"/>
      <c r="BC21" s="636"/>
      <c r="BD21" s="636"/>
      <c r="BE21" s="636"/>
      <c r="BF21" s="637"/>
      <c r="BG21" s="620" t="s">
        <v>62</v>
      </c>
      <c r="BH21" s="621"/>
      <c r="BI21" s="621"/>
      <c r="BJ21" s="621"/>
      <c r="BK21" s="621"/>
      <c r="BL21" s="621"/>
      <c r="BM21" s="621"/>
      <c r="BN21" s="622"/>
      <c r="BO21" s="623" t="s">
        <v>62</v>
      </c>
      <c r="BP21" s="623"/>
      <c r="BQ21" s="623"/>
      <c r="BR21" s="623"/>
      <c r="BS21" s="624" t="s">
        <v>62</v>
      </c>
      <c r="BT21" s="624"/>
      <c r="BU21" s="624"/>
      <c r="BV21" s="624"/>
      <c r="BW21" s="624"/>
      <c r="BX21" s="624"/>
      <c r="BY21" s="624"/>
      <c r="BZ21" s="624"/>
      <c r="CA21" s="624"/>
      <c r="CB21" s="628"/>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15">
      <c r="B22" s="617" t="s">
        <v>209</v>
      </c>
      <c r="C22" s="618"/>
      <c r="D22" s="618"/>
      <c r="E22" s="618"/>
      <c r="F22" s="618"/>
      <c r="G22" s="618"/>
      <c r="H22" s="618"/>
      <c r="I22" s="618"/>
      <c r="J22" s="618"/>
      <c r="K22" s="618"/>
      <c r="L22" s="618"/>
      <c r="M22" s="618"/>
      <c r="N22" s="618"/>
      <c r="O22" s="618"/>
      <c r="P22" s="618"/>
      <c r="Q22" s="619"/>
      <c r="R22" s="620">
        <v>3898826</v>
      </c>
      <c r="S22" s="621"/>
      <c r="T22" s="621"/>
      <c r="U22" s="621"/>
      <c r="V22" s="621"/>
      <c r="W22" s="621"/>
      <c r="X22" s="621"/>
      <c r="Y22" s="622"/>
      <c r="Z22" s="623">
        <v>39.299999999999997</v>
      </c>
      <c r="AA22" s="623"/>
      <c r="AB22" s="623"/>
      <c r="AC22" s="623"/>
      <c r="AD22" s="624">
        <v>3898826</v>
      </c>
      <c r="AE22" s="624"/>
      <c r="AF22" s="624"/>
      <c r="AG22" s="624"/>
      <c r="AH22" s="624"/>
      <c r="AI22" s="624"/>
      <c r="AJ22" s="624"/>
      <c r="AK22" s="624"/>
      <c r="AL22" s="625">
        <v>71.599999999999994</v>
      </c>
      <c r="AM22" s="626"/>
      <c r="AN22" s="626"/>
      <c r="AO22" s="627"/>
      <c r="AP22" s="617" t="s">
        <v>210</v>
      </c>
      <c r="AQ22" s="636"/>
      <c r="AR22" s="636"/>
      <c r="AS22" s="636"/>
      <c r="AT22" s="636"/>
      <c r="AU22" s="636"/>
      <c r="AV22" s="636"/>
      <c r="AW22" s="636"/>
      <c r="AX22" s="636"/>
      <c r="AY22" s="636"/>
      <c r="AZ22" s="636"/>
      <c r="BA22" s="636"/>
      <c r="BB22" s="636"/>
      <c r="BC22" s="636"/>
      <c r="BD22" s="636"/>
      <c r="BE22" s="636"/>
      <c r="BF22" s="637"/>
      <c r="BG22" s="620" t="s">
        <v>62</v>
      </c>
      <c r="BH22" s="621"/>
      <c r="BI22" s="621"/>
      <c r="BJ22" s="621"/>
      <c r="BK22" s="621"/>
      <c r="BL22" s="621"/>
      <c r="BM22" s="621"/>
      <c r="BN22" s="622"/>
      <c r="BO22" s="623" t="s">
        <v>62</v>
      </c>
      <c r="BP22" s="623"/>
      <c r="BQ22" s="623"/>
      <c r="BR22" s="623"/>
      <c r="BS22" s="624" t="s">
        <v>62</v>
      </c>
      <c r="BT22" s="624"/>
      <c r="BU22" s="624"/>
      <c r="BV22" s="624"/>
      <c r="BW22" s="624"/>
      <c r="BX22" s="624"/>
      <c r="BY22" s="624"/>
      <c r="BZ22" s="624"/>
      <c r="CA22" s="624"/>
      <c r="CB22" s="628"/>
      <c r="CD22" s="602" t="s">
        <v>211</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15">
      <c r="B23" s="617" t="s">
        <v>212</v>
      </c>
      <c r="C23" s="618"/>
      <c r="D23" s="618"/>
      <c r="E23" s="618"/>
      <c r="F23" s="618"/>
      <c r="G23" s="618"/>
      <c r="H23" s="618"/>
      <c r="I23" s="618"/>
      <c r="J23" s="618"/>
      <c r="K23" s="618"/>
      <c r="L23" s="618"/>
      <c r="M23" s="618"/>
      <c r="N23" s="618"/>
      <c r="O23" s="618"/>
      <c r="P23" s="618"/>
      <c r="Q23" s="619"/>
      <c r="R23" s="620">
        <v>302040</v>
      </c>
      <c r="S23" s="621"/>
      <c r="T23" s="621"/>
      <c r="U23" s="621"/>
      <c r="V23" s="621"/>
      <c r="W23" s="621"/>
      <c r="X23" s="621"/>
      <c r="Y23" s="622"/>
      <c r="Z23" s="623">
        <v>3</v>
      </c>
      <c r="AA23" s="623"/>
      <c r="AB23" s="623"/>
      <c r="AC23" s="623"/>
      <c r="AD23" s="624" t="s">
        <v>62</v>
      </c>
      <c r="AE23" s="624"/>
      <c r="AF23" s="624"/>
      <c r="AG23" s="624"/>
      <c r="AH23" s="624"/>
      <c r="AI23" s="624"/>
      <c r="AJ23" s="624"/>
      <c r="AK23" s="624"/>
      <c r="AL23" s="625" t="s">
        <v>62</v>
      </c>
      <c r="AM23" s="626"/>
      <c r="AN23" s="626"/>
      <c r="AO23" s="627"/>
      <c r="AP23" s="617" t="s">
        <v>213</v>
      </c>
      <c r="AQ23" s="636"/>
      <c r="AR23" s="636"/>
      <c r="AS23" s="636"/>
      <c r="AT23" s="636"/>
      <c r="AU23" s="636"/>
      <c r="AV23" s="636"/>
      <c r="AW23" s="636"/>
      <c r="AX23" s="636"/>
      <c r="AY23" s="636"/>
      <c r="AZ23" s="636"/>
      <c r="BA23" s="636"/>
      <c r="BB23" s="636"/>
      <c r="BC23" s="636"/>
      <c r="BD23" s="636"/>
      <c r="BE23" s="636"/>
      <c r="BF23" s="637"/>
      <c r="BG23" s="620" t="s">
        <v>62</v>
      </c>
      <c r="BH23" s="621"/>
      <c r="BI23" s="621"/>
      <c r="BJ23" s="621"/>
      <c r="BK23" s="621"/>
      <c r="BL23" s="621"/>
      <c r="BM23" s="621"/>
      <c r="BN23" s="622"/>
      <c r="BO23" s="623" t="s">
        <v>62</v>
      </c>
      <c r="BP23" s="623"/>
      <c r="BQ23" s="623"/>
      <c r="BR23" s="623"/>
      <c r="BS23" s="624" t="s">
        <v>62</v>
      </c>
      <c r="BT23" s="624"/>
      <c r="BU23" s="624"/>
      <c r="BV23" s="624"/>
      <c r="BW23" s="624"/>
      <c r="BX23" s="624"/>
      <c r="BY23" s="624"/>
      <c r="BZ23" s="624"/>
      <c r="CA23" s="624"/>
      <c r="CB23" s="628"/>
      <c r="CD23" s="602" t="s">
        <v>153</v>
      </c>
      <c r="CE23" s="603"/>
      <c r="CF23" s="603"/>
      <c r="CG23" s="603"/>
      <c r="CH23" s="603"/>
      <c r="CI23" s="603"/>
      <c r="CJ23" s="603"/>
      <c r="CK23" s="603"/>
      <c r="CL23" s="603"/>
      <c r="CM23" s="603"/>
      <c r="CN23" s="603"/>
      <c r="CO23" s="603"/>
      <c r="CP23" s="603"/>
      <c r="CQ23" s="604"/>
      <c r="CR23" s="602" t="s">
        <v>214</v>
      </c>
      <c r="CS23" s="603"/>
      <c r="CT23" s="603"/>
      <c r="CU23" s="603"/>
      <c r="CV23" s="603"/>
      <c r="CW23" s="603"/>
      <c r="CX23" s="603"/>
      <c r="CY23" s="604"/>
      <c r="CZ23" s="602" t="s">
        <v>215</v>
      </c>
      <c r="DA23" s="603"/>
      <c r="DB23" s="603"/>
      <c r="DC23" s="604"/>
      <c r="DD23" s="602" t="s">
        <v>216</v>
      </c>
      <c r="DE23" s="603"/>
      <c r="DF23" s="603"/>
      <c r="DG23" s="603"/>
      <c r="DH23" s="603"/>
      <c r="DI23" s="603"/>
      <c r="DJ23" s="603"/>
      <c r="DK23" s="604"/>
      <c r="DL23" s="647" t="s">
        <v>217</v>
      </c>
      <c r="DM23" s="648"/>
      <c r="DN23" s="648"/>
      <c r="DO23" s="648"/>
      <c r="DP23" s="648"/>
      <c r="DQ23" s="648"/>
      <c r="DR23" s="648"/>
      <c r="DS23" s="648"/>
      <c r="DT23" s="648"/>
      <c r="DU23" s="648"/>
      <c r="DV23" s="649"/>
      <c r="DW23" s="602" t="s">
        <v>218</v>
      </c>
      <c r="DX23" s="603"/>
      <c r="DY23" s="603"/>
      <c r="DZ23" s="603"/>
      <c r="EA23" s="603"/>
      <c r="EB23" s="603"/>
      <c r="EC23" s="604"/>
    </row>
    <row r="24" spans="2:133" ht="11.25" customHeight="1" x14ac:dyDescent="0.15">
      <c r="B24" s="617" t="s">
        <v>219</v>
      </c>
      <c r="C24" s="618"/>
      <c r="D24" s="618"/>
      <c r="E24" s="618"/>
      <c r="F24" s="618"/>
      <c r="G24" s="618"/>
      <c r="H24" s="618"/>
      <c r="I24" s="618"/>
      <c r="J24" s="618"/>
      <c r="K24" s="618"/>
      <c r="L24" s="618"/>
      <c r="M24" s="618"/>
      <c r="N24" s="618"/>
      <c r="O24" s="618"/>
      <c r="P24" s="618"/>
      <c r="Q24" s="619"/>
      <c r="R24" s="620" t="s">
        <v>62</v>
      </c>
      <c r="S24" s="621"/>
      <c r="T24" s="621"/>
      <c r="U24" s="621"/>
      <c r="V24" s="621"/>
      <c r="W24" s="621"/>
      <c r="X24" s="621"/>
      <c r="Y24" s="622"/>
      <c r="Z24" s="623" t="s">
        <v>62</v>
      </c>
      <c r="AA24" s="623"/>
      <c r="AB24" s="623"/>
      <c r="AC24" s="623"/>
      <c r="AD24" s="624" t="s">
        <v>62</v>
      </c>
      <c r="AE24" s="624"/>
      <c r="AF24" s="624"/>
      <c r="AG24" s="624"/>
      <c r="AH24" s="624"/>
      <c r="AI24" s="624"/>
      <c r="AJ24" s="624"/>
      <c r="AK24" s="624"/>
      <c r="AL24" s="625" t="s">
        <v>62</v>
      </c>
      <c r="AM24" s="626"/>
      <c r="AN24" s="626"/>
      <c r="AO24" s="627"/>
      <c r="AP24" s="617" t="s">
        <v>220</v>
      </c>
      <c r="AQ24" s="636"/>
      <c r="AR24" s="636"/>
      <c r="AS24" s="636"/>
      <c r="AT24" s="636"/>
      <c r="AU24" s="636"/>
      <c r="AV24" s="636"/>
      <c r="AW24" s="636"/>
      <c r="AX24" s="636"/>
      <c r="AY24" s="636"/>
      <c r="AZ24" s="636"/>
      <c r="BA24" s="636"/>
      <c r="BB24" s="636"/>
      <c r="BC24" s="636"/>
      <c r="BD24" s="636"/>
      <c r="BE24" s="636"/>
      <c r="BF24" s="637"/>
      <c r="BG24" s="620" t="s">
        <v>62</v>
      </c>
      <c r="BH24" s="621"/>
      <c r="BI24" s="621"/>
      <c r="BJ24" s="621"/>
      <c r="BK24" s="621"/>
      <c r="BL24" s="621"/>
      <c r="BM24" s="621"/>
      <c r="BN24" s="622"/>
      <c r="BO24" s="623" t="s">
        <v>62</v>
      </c>
      <c r="BP24" s="623"/>
      <c r="BQ24" s="623"/>
      <c r="BR24" s="623"/>
      <c r="BS24" s="624" t="s">
        <v>62</v>
      </c>
      <c r="BT24" s="624"/>
      <c r="BU24" s="624"/>
      <c r="BV24" s="624"/>
      <c r="BW24" s="624"/>
      <c r="BX24" s="624"/>
      <c r="BY24" s="624"/>
      <c r="BZ24" s="624"/>
      <c r="CA24" s="624"/>
      <c r="CB24" s="628"/>
      <c r="CD24" s="606" t="s">
        <v>221</v>
      </c>
      <c r="CE24" s="607"/>
      <c r="CF24" s="607"/>
      <c r="CG24" s="607"/>
      <c r="CH24" s="607"/>
      <c r="CI24" s="607"/>
      <c r="CJ24" s="607"/>
      <c r="CK24" s="607"/>
      <c r="CL24" s="607"/>
      <c r="CM24" s="607"/>
      <c r="CN24" s="607"/>
      <c r="CO24" s="607"/>
      <c r="CP24" s="607"/>
      <c r="CQ24" s="608"/>
      <c r="CR24" s="609">
        <v>3395435</v>
      </c>
      <c r="CS24" s="610"/>
      <c r="CT24" s="610"/>
      <c r="CU24" s="610"/>
      <c r="CV24" s="610"/>
      <c r="CW24" s="610"/>
      <c r="CX24" s="610"/>
      <c r="CY24" s="611"/>
      <c r="CZ24" s="614">
        <v>34.9</v>
      </c>
      <c r="DA24" s="615"/>
      <c r="DB24" s="615"/>
      <c r="DC24" s="631"/>
      <c r="DD24" s="654">
        <v>2801548</v>
      </c>
      <c r="DE24" s="610"/>
      <c r="DF24" s="610"/>
      <c r="DG24" s="610"/>
      <c r="DH24" s="610"/>
      <c r="DI24" s="610"/>
      <c r="DJ24" s="610"/>
      <c r="DK24" s="611"/>
      <c r="DL24" s="654">
        <v>2581770</v>
      </c>
      <c r="DM24" s="610"/>
      <c r="DN24" s="610"/>
      <c r="DO24" s="610"/>
      <c r="DP24" s="610"/>
      <c r="DQ24" s="610"/>
      <c r="DR24" s="610"/>
      <c r="DS24" s="610"/>
      <c r="DT24" s="610"/>
      <c r="DU24" s="610"/>
      <c r="DV24" s="611"/>
      <c r="DW24" s="614">
        <v>47.4</v>
      </c>
      <c r="DX24" s="615"/>
      <c r="DY24" s="615"/>
      <c r="DZ24" s="615"/>
      <c r="EA24" s="615"/>
      <c r="EB24" s="615"/>
      <c r="EC24" s="616"/>
    </row>
    <row r="25" spans="2:133" ht="11.25" customHeight="1" x14ac:dyDescent="0.15">
      <c r="B25" s="617" t="s">
        <v>222</v>
      </c>
      <c r="C25" s="618"/>
      <c r="D25" s="618"/>
      <c r="E25" s="618"/>
      <c r="F25" s="618"/>
      <c r="G25" s="618"/>
      <c r="H25" s="618"/>
      <c r="I25" s="618"/>
      <c r="J25" s="618"/>
      <c r="K25" s="618"/>
      <c r="L25" s="618"/>
      <c r="M25" s="618"/>
      <c r="N25" s="618"/>
      <c r="O25" s="618"/>
      <c r="P25" s="618"/>
      <c r="Q25" s="619"/>
      <c r="R25" s="620">
        <v>5732409</v>
      </c>
      <c r="S25" s="621"/>
      <c r="T25" s="621"/>
      <c r="U25" s="621"/>
      <c r="V25" s="621"/>
      <c r="W25" s="621"/>
      <c r="X25" s="621"/>
      <c r="Y25" s="622"/>
      <c r="Z25" s="623">
        <v>57.8</v>
      </c>
      <c r="AA25" s="623"/>
      <c r="AB25" s="623"/>
      <c r="AC25" s="623"/>
      <c r="AD25" s="624">
        <v>5430369</v>
      </c>
      <c r="AE25" s="624"/>
      <c r="AF25" s="624"/>
      <c r="AG25" s="624"/>
      <c r="AH25" s="624"/>
      <c r="AI25" s="624"/>
      <c r="AJ25" s="624"/>
      <c r="AK25" s="624"/>
      <c r="AL25" s="625">
        <v>99.7</v>
      </c>
      <c r="AM25" s="626"/>
      <c r="AN25" s="626"/>
      <c r="AO25" s="627"/>
      <c r="AP25" s="617" t="s">
        <v>223</v>
      </c>
      <c r="AQ25" s="636"/>
      <c r="AR25" s="636"/>
      <c r="AS25" s="636"/>
      <c r="AT25" s="636"/>
      <c r="AU25" s="636"/>
      <c r="AV25" s="636"/>
      <c r="AW25" s="636"/>
      <c r="AX25" s="636"/>
      <c r="AY25" s="636"/>
      <c r="AZ25" s="636"/>
      <c r="BA25" s="636"/>
      <c r="BB25" s="636"/>
      <c r="BC25" s="636"/>
      <c r="BD25" s="636"/>
      <c r="BE25" s="636"/>
      <c r="BF25" s="637"/>
      <c r="BG25" s="620" t="s">
        <v>62</v>
      </c>
      <c r="BH25" s="621"/>
      <c r="BI25" s="621"/>
      <c r="BJ25" s="621"/>
      <c r="BK25" s="621"/>
      <c r="BL25" s="621"/>
      <c r="BM25" s="621"/>
      <c r="BN25" s="622"/>
      <c r="BO25" s="623" t="s">
        <v>62</v>
      </c>
      <c r="BP25" s="623"/>
      <c r="BQ25" s="623"/>
      <c r="BR25" s="623"/>
      <c r="BS25" s="624" t="s">
        <v>62</v>
      </c>
      <c r="BT25" s="624"/>
      <c r="BU25" s="624"/>
      <c r="BV25" s="624"/>
      <c r="BW25" s="624"/>
      <c r="BX25" s="624"/>
      <c r="BY25" s="624"/>
      <c r="BZ25" s="624"/>
      <c r="CA25" s="624"/>
      <c r="CB25" s="628"/>
      <c r="CD25" s="617" t="s">
        <v>224</v>
      </c>
      <c r="CE25" s="618"/>
      <c r="CF25" s="618"/>
      <c r="CG25" s="618"/>
      <c r="CH25" s="618"/>
      <c r="CI25" s="618"/>
      <c r="CJ25" s="618"/>
      <c r="CK25" s="618"/>
      <c r="CL25" s="618"/>
      <c r="CM25" s="618"/>
      <c r="CN25" s="618"/>
      <c r="CO25" s="618"/>
      <c r="CP25" s="618"/>
      <c r="CQ25" s="619"/>
      <c r="CR25" s="620">
        <v>1367832</v>
      </c>
      <c r="CS25" s="650"/>
      <c r="CT25" s="650"/>
      <c r="CU25" s="650"/>
      <c r="CV25" s="650"/>
      <c r="CW25" s="650"/>
      <c r="CX25" s="650"/>
      <c r="CY25" s="651"/>
      <c r="CZ25" s="625">
        <v>14.1</v>
      </c>
      <c r="DA25" s="652"/>
      <c r="DB25" s="652"/>
      <c r="DC25" s="655"/>
      <c r="DD25" s="629">
        <v>1274387</v>
      </c>
      <c r="DE25" s="650"/>
      <c r="DF25" s="650"/>
      <c r="DG25" s="650"/>
      <c r="DH25" s="650"/>
      <c r="DI25" s="650"/>
      <c r="DJ25" s="650"/>
      <c r="DK25" s="651"/>
      <c r="DL25" s="629">
        <v>1127219</v>
      </c>
      <c r="DM25" s="650"/>
      <c r="DN25" s="650"/>
      <c r="DO25" s="650"/>
      <c r="DP25" s="650"/>
      <c r="DQ25" s="650"/>
      <c r="DR25" s="650"/>
      <c r="DS25" s="650"/>
      <c r="DT25" s="650"/>
      <c r="DU25" s="650"/>
      <c r="DV25" s="651"/>
      <c r="DW25" s="625">
        <v>20.7</v>
      </c>
      <c r="DX25" s="652"/>
      <c r="DY25" s="652"/>
      <c r="DZ25" s="652"/>
      <c r="EA25" s="652"/>
      <c r="EB25" s="652"/>
      <c r="EC25" s="653"/>
    </row>
    <row r="26" spans="2:133" ht="11.25" customHeight="1" x14ac:dyDescent="0.15">
      <c r="B26" s="617" t="s">
        <v>225</v>
      </c>
      <c r="C26" s="618"/>
      <c r="D26" s="618"/>
      <c r="E26" s="618"/>
      <c r="F26" s="618"/>
      <c r="G26" s="618"/>
      <c r="H26" s="618"/>
      <c r="I26" s="618"/>
      <c r="J26" s="618"/>
      <c r="K26" s="618"/>
      <c r="L26" s="618"/>
      <c r="M26" s="618"/>
      <c r="N26" s="618"/>
      <c r="O26" s="618"/>
      <c r="P26" s="618"/>
      <c r="Q26" s="619"/>
      <c r="R26" s="620">
        <v>1085</v>
      </c>
      <c r="S26" s="621"/>
      <c r="T26" s="621"/>
      <c r="U26" s="621"/>
      <c r="V26" s="621"/>
      <c r="W26" s="621"/>
      <c r="X26" s="621"/>
      <c r="Y26" s="622"/>
      <c r="Z26" s="623">
        <v>0</v>
      </c>
      <c r="AA26" s="623"/>
      <c r="AB26" s="623"/>
      <c r="AC26" s="623"/>
      <c r="AD26" s="624">
        <v>1085</v>
      </c>
      <c r="AE26" s="624"/>
      <c r="AF26" s="624"/>
      <c r="AG26" s="624"/>
      <c r="AH26" s="624"/>
      <c r="AI26" s="624"/>
      <c r="AJ26" s="624"/>
      <c r="AK26" s="624"/>
      <c r="AL26" s="625">
        <v>0</v>
      </c>
      <c r="AM26" s="626"/>
      <c r="AN26" s="626"/>
      <c r="AO26" s="627"/>
      <c r="AP26" s="617" t="s">
        <v>226</v>
      </c>
      <c r="AQ26" s="636"/>
      <c r="AR26" s="636"/>
      <c r="AS26" s="636"/>
      <c r="AT26" s="636"/>
      <c r="AU26" s="636"/>
      <c r="AV26" s="636"/>
      <c r="AW26" s="636"/>
      <c r="AX26" s="636"/>
      <c r="AY26" s="636"/>
      <c r="AZ26" s="636"/>
      <c r="BA26" s="636"/>
      <c r="BB26" s="636"/>
      <c r="BC26" s="636"/>
      <c r="BD26" s="636"/>
      <c r="BE26" s="636"/>
      <c r="BF26" s="637"/>
      <c r="BG26" s="620" t="s">
        <v>62</v>
      </c>
      <c r="BH26" s="621"/>
      <c r="BI26" s="621"/>
      <c r="BJ26" s="621"/>
      <c r="BK26" s="621"/>
      <c r="BL26" s="621"/>
      <c r="BM26" s="621"/>
      <c r="BN26" s="622"/>
      <c r="BO26" s="623" t="s">
        <v>62</v>
      </c>
      <c r="BP26" s="623"/>
      <c r="BQ26" s="623"/>
      <c r="BR26" s="623"/>
      <c r="BS26" s="624" t="s">
        <v>62</v>
      </c>
      <c r="BT26" s="624"/>
      <c r="BU26" s="624"/>
      <c r="BV26" s="624"/>
      <c r="BW26" s="624"/>
      <c r="BX26" s="624"/>
      <c r="BY26" s="624"/>
      <c r="BZ26" s="624"/>
      <c r="CA26" s="624"/>
      <c r="CB26" s="628"/>
      <c r="CD26" s="617" t="s">
        <v>227</v>
      </c>
      <c r="CE26" s="618"/>
      <c r="CF26" s="618"/>
      <c r="CG26" s="618"/>
      <c r="CH26" s="618"/>
      <c r="CI26" s="618"/>
      <c r="CJ26" s="618"/>
      <c r="CK26" s="618"/>
      <c r="CL26" s="618"/>
      <c r="CM26" s="618"/>
      <c r="CN26" s="618"/>
      <c r="CO26" s="618"/>
      <c r="CP26" s="618"/>
      <c r="CQ26" s="619"/>
      <c r="CR26" s="620">
        <v>923479</v>
      </c>
      <c r="CS26" s="621"/>
      <c r="CT26" s="621"/>
      <c r="CU26" s="621"/>
      <c r="CV26" s="621"/>
      <c r="CW26" s="621"/>
      <c r="CX26" s="621"/>
      <c r="CY26" s="622"/>
      <c r="CZ26" s="625">
        <v>9.5</v>
      </c>
      <c r="DA26" s="652"/>
      <c r="DB26" s="652"/>
      <c r="DC26" s="655"/>
      <c r="DD26" s="629">
        <v>845522</v>
      </c>
      <c r="DE26" s="621"/>
      <c r="DF26" s="621"/>
      <c r="DG26" s="621"/>
      <c r="DH26" s="621"/>
      <c r="DI26" s="621"/>
      <c r="DJ26" s="621"/>
      <c r="DK26" s="622"/>
      <c r="DL26" s="629" t="s">
        <v>62</v>
      </c>
      <c r="DM26" s="621"/>
      <c r="DN26" s="621"/>
      <c r="DO26" s="621"/>
      <c r="DP26" s="621"/>
      <c r="DQ26" s="621"/>
      <c r="DR26" s="621"/>
      <c r="DS26" s="621"/>
      <c r="DT26" s="621"/>
      <c r="DU26" s="621"/>
      <c r="DV26" s="622"/>
      <c r="DW26" s="625" t="s">
        <v>62</v>
      </c>
      <c r="DX26" s="652"/>
      <c r="DY26" s="652"/>
      <c r="DZ26" s="652"/>
      <c r="EA26" s="652"/>
      <c r="EB26" s="652"/>
      <c r="EC26" s="653"/>
    </row>
    <row r="27" spans="2:133" ht="11.25" customHeight="1" x14ac:dyDescent="0.15">
      <c r="B27" s="617" t="s">
        <v>228</v>
      </c>
      <c r="C27" s="618"/>
      <c r="D27" s="618"/>
      <c r="E27" s="618"/>
      <c r="F27" s="618"/>
      <c r="G27" s="618"/>
      <c r="H27" s="618"/>
      <c r="I27" s="618"/>
      <c r="J27" s="618"/>
      <c r="K27" s="618"/>
      <c r="L27" s="618"/>
      <c r="M27" s="618"/>
      <c r="N27" s="618"/>
      <c r="O27" s="618"/>
      <c r="P27" s="618"/>
      <c r="Q27" s="619"/>
      <c r="R27" s="620">
        <v>104083</v>
      </c>
      <c r="S27" s="621"/>
      <c r="T27" s="621"/>
      <c r="U27" s="621"/>
      <c r="V27" s="621"/>
      <c r="W27" s="621"/>
      <c r="X27" s="621"/>
      <c r="Y27" s="622"/>
      <c r="Z27" s="623">
        <v>1.1000000000000001</v>
      </c>
      <c r="AA27" s="623"/>
      <c r="AB27" s="623"/>
      <c r="AC27" s="623"/>
      <c r="AD27" s="624" t="s">
        <v>62</v>
      </c>
      <c r="AE27" s="624"/>
      <c r="AF27" s="624"/>
      <c r="AG27" s="624"/>
      <c r="AH27" s="624"/>
      <c r="AI27" s="624"/>
      <c r="AJ27" s="624"/>
      <c r="AK27" s="624"/>
      <c r="AL27" s="625" t="s">
        <v>62</v>
      </c>
      <c r="AM27" s="626"/>
      <c r="AN27" s="626"/>
      <c r="AO27" s="627"/>
      <c r="AP27" s="617" t="s">
        <v>229</v>
      </c>
      <c r="AQ27" s="618"/>
      <c r="AR27" s="618"/>
      <c r="AS27" s="618"/>
      <c r="AT27" s="618"/>
      <c r="AU27" s="618"/>
      <c r="AV27" s="618"/>
      <c r="AW27" s="618"/>
      <c r="AX27" s="618"/>
      <c r="AY27" s="618"/>
      <c r="AZ27" s="618"/>
      <c r="BA27" s="618"/>
      <c r="BB27" s="618"/>
      <c r="BC27" s="618"/>
      <c r="BD27" s="618"/>
      <c r="BE27" s="618"/>
      <c r="BF27" s="619"/>
      <c r="BG27" s="620">
        <v>1026351</v>
      </c>
      <c r="BH27" s="621"/>
      <c r="BI27" s="621"/>
      <c r="BJ27" s="621"/>
      <c r="BK27" s="621"/>
      <c r="BL27" s="621"/>
      <c r="BM27" s="621"/>
      <c r="BN27" s="622"/>
      <c r="BO27" s="623">
        <v>100</v>
      </c>
      <c r="BP27" s="623"/>
      <c r="BQ27" s="623"/>
      <c r="BR27" s="623"/>
      <c r="BS27" s="624">
        <v>14442</v>
      </c>
      <c r="BT27" s="624"/>
      <c r="BU27" s="624"/>
      <c r="BV27" s="624"/>
      <c r="BW27" s="624"/>
      <c r="BX27" s="624"/>
      <c r="BY27" s="624"/>
      <c r="BZ27" s="624"/>
      <c r="CA27" s="624"/>
      <c r="CB27" s="628"/>
      <c r="CD27" s="617" t="s">
        <v>230</v>
      </c>
      <c r="CE27" s="618"/>
      <c r="CF27" s="618"/>
      <c r="CG27" s="618"/>
      <c r="CH27" s="618"/>
      <c r="CI27" s="618"/>
      <c r="CJ27" s="618"/>
      <c r="CK27" s="618"/>
      <c r="CL27" s="618"/>
      <c r="CM27" s="618"/>
      <c r="CN27" s="618"/>
      <c r="CO27" s="618"/>
      <c r="CP27" s="618"/>
      <c r="CQ27" s="619"/>
      <c r="CR27" s="620">
        <v>472743</v>
      </c>
      <c r="CS27" s="650"/>
      <c r="CT27" s="650"/>
      <c r="CU27" s="650"/>
      <c r="CV27" s="650"/>
      <c r="CW27" s="650"/>
      <c r="CX27" s="650"/>
      <c r="CY27" s="651"/>
      <c r="CZ27" s="625">
        <v>4.9000000000000004</v>
      </c>
      <c r="DA27" s="652"/>
      <c r="DB27" s="652"/>
      <c r="DC27" s="655"/>
      <c r="DD27" s="629">
        <v>206670</v>
      </c>
      <c r="DE27" s="650"/>
      <c r="DF27" s="650"/>
      <c r="DG27" s="650"/>
      <c r="DH27" s="650"/>
      <c r="DI27" s="650"/>
      <c r="DJ27" s="650"/>
      <c r="DK27" s="651"/>
      <c r="DL27" s="629">
        <v>134060</v>
      </c>
      <c r="DM27" s="650"/>
      <c r="DN27" s="650"/>
      <c r="DO27" s="650"/>
      <c r="DP27" s="650"/>
      <c r="DQ27" s="650"/>
      <c r="DR27" s="650"/>
      <c r="DS27" s="650"/>
      <c r="DT27" s="650"/>
      <c r="DU27" s="650"/>
      <c r="DV27" s="651"/>
      <c r="DW27" s="625">
        <v>2.5</v>
      </c>
      <c r="DX27" s="652"/>
      <c r="DY27" s="652"/>
      <c r="DZ27" s="652"/>
      <c r="EA27" s="652"/>
      <c r="EB27" s="652"/>
      <c r="EC27" s="653"/>
    </row>
    <row r="28" spans="2:133" ht="11.25" customHeight="1" x14ac:dyDescent="0.15">
      <c r="B28" s="617" t="s">
        <v>231</v>
      </c>
      <c r="C28" s="618"/>
      <c r="D28" s="618"/>
      <c r="E28" s="618"/>
      <c r="F28" s="618"/>
      <c r="G28" s="618"/>
      <c r="H28" s="618"/>
      <c r="I28" s="618"/>
      <c r="J28" s="618"/>
      <c r="K28" s="618"/>
      <c r="L28" s="618"/>
      <c r="M28" s="618"/>
      <c r="N28" s="618"/>
      <c r="O28" s="618"/>
      <c r="P28" s="618"/>
      <c r="Q28" s="619"/>
      <c r="R28" s="620">
        <v>171347</v>
      </c>
      <c r="S28" s="621"/>
      <c r="T28" s="621"/>
      <c r="U28" s="621"/>
      <c r="V28" s="621"/>
      <c r="W28" s="621"/>
      <c r="X28" s="621"/>
      <c r="Y28" s="622"/>
      <c r="Z28" s="623">
        <v>1.7</v>
      </c>
      <c r="AA28" s="623"/>
      <c r="AB28" s="623"/>
      <c r="AC28" s="623"/>
      <c r="AD28" s="624">
        <v>4990</v>
      </c>
      <c r="AE28" s="624"/>
      <c r="AF28" s="624"/>
      <c r="AG28" s="624"/>
      <c r="AH28" s="624"/>
      <c r="AI28" s="624"/>
      <c r="AJ28" s="624"/>
      <c r="AK28" s="624"/>
      <c r="AL28" s="625">
        <v>0.1</v>
      </c>
      <c r="AM28" s="626"/>
      <c r="AN28" s="626"/>
      <c r="AO28" s="627"/>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23"/>
      <c r="BP28" s="623"/>
      <c r="BQ28" s="623"/>
      <c r="BR28" s="623"/>
      <c r="BS28" s="629"/>
      <c r="BT28" s="621"/>
      <c r="BU28" s="621"/>
      <c r="BV28" s="621"/>
      <c r="BW28" s="621"/>
      <c r="BX28" s="621"/>
      <c r="BY28" s="621"/>
      <c r="BZ28" s="621"/>
      <c r="CA28" s="621"/>
      <c r="CB28" s="630"/>
      <c r="CD28" s="617" t="s">
        <v>232</v>
      </c>
      <c r="CE28" s="618"/>
      <c r="CF28" s="618"/>
      <c r="CG28" s="618"/>
      <c r="CH28" s="618"/>
      <c r="CI28" s="618"/>
      <c r="CJ28" s="618"/>
      <c r="CK28" s="618"/>
      <c r="CL28" s="618"/>
      <c r="CM28" s="618"/>
      <c r="CN28" s="618"/>
      <c r="CO28" s="618"/>
      <c r="CP28" s="618"/>
      <c r="CQ28" s="619"/>
      <c r="CR28" s="620">
        <v>1554860</v>
      </c>
      <c r="CS28" s="621"/>
      <c r="CT28" s="621"/>
      <c r="CU28" s="621"/>
      <c r="CV28" s="621"/>
      <c r="CW28" s="621"/>
      <c r="CX28" s="621"/>
      <c r="CY28" s="622"/>
      <c r="CZ28" s="625">
        <v>16</v>
      </c>
      <c r="DA28" s="652"/>
      <c r="DB28" s="652"/>
      <c r="DC28" s="655"/>
      <c r="DD28" s="629">
        <v>1320491</v>
      </c>
      <c r="DE28" s="621"/>
      <c r="DF28" s="621"/>
      <c r="DG28" s="621"/>
      <c r="DH28" s="621"/>
      <c r="DI28" s="621"/>
      <c r="DJ28" s="621"/>
      <c r="DK28" s="622"/>
      <c r="DL28" s="629">
        <v>1320491</v>
      </c>
      <c r="DM28" s="621"/>
      <c r="DN28" s="621"/>
      <c r="DO28" s="621"/>
      <c r="DP28" s="621"/>
      <c r="DQ28" s="621"/>
      <c r="DR28" s="621"/>
      <c r="DS28" s="621"/>
      <c r="DT28" s="621"/>
      <c r="DU28" s="621"/>
      <c r="DV28" s="622"/>
      <c r="DW28" s="625">
        <v>24.2</v>
      </c>
      <c r="DX28" s="652"/>
      <c r="DY28" s="652"/>
      <c r="DZ28" s="652"/>
      <c r="EA28" s="652"/>
      <c r="EB28" s="652"/>
      <c r="EC28" s="653"/>
    </row>
    <row r="29" spans="2:133" ht="11.25" customHeight="1" x14ac:dyDescent="0.15">
      <c r="B29" s="617" t="s">
        <v>233</v>
      </c>
      <c r="C29" s="618"/>
      <c r="D29" s="618"/>
      <c r="E29" s="618"/>
      <c r="F29" s="618"/>
      <c r="G29" s="618"/>
      <c r="H29" s="618"/>
      <c r="I29" s="618"/>
      <c r="J29" s="618"/>
      <c r="K29" s="618"/>
      <c r="L29" s="618"/>
      <c r="M29" s="618"/>
      <c r="N29" s="618"/>
      <c r="O29" s="618"/>
      <c r="P29" s="618"/>
      <c r="Q29" s="619"/>
      <c r="R29" s="620">
        <v>32238</v>
      </c>
      <c r="S29" s="621"/>
      <c r="T29" s="621"/>
      <c r="U29" s="621"/>
      <c r="V29" s="621"/>
      <c r="W29" s="621"/>
      <c r="X29" s="621"/>
      <c r="Y29" s="622"/>
      <c r="Z29" s="623">
        <v>0.3</v>
      </c>
      <c r="AA29" s="623"/>
      <c r="AB29" s="623"/>
      <c r="AC29" s="623"/>
      <c r="AD29" s="624" t="s">
        <v>62</v>
      </c>
      <c r="AE29" s="624"/>
      <c r="AF29" s="624"/>
      <c r="AG29" s="624"/>
      <c r="AH29" s="624"/>
      <c r="AI29" s="624"/>
      <c r="AJ29" s="624"/>
      <c r="AK29" s="624"/>
      <c r="AL29" s="625" t="s">
        <v>62</v>
      </c>
      <c r="AM29" s="626"/>
      <c r="AN29" s="626"/>
      <c r="AO29" s="627"/>
      <c r="AP29" s="641"/>
      <c r="AQ29" s="642"/>
      <c r="AR29" s="642"/>
      <c r="AS29" s="642"/>
      <c r="AT29" s="642"/>
      <c r="AU29" s="642"/>
      <c r="AV29" s="642"/>
      <c r="AW29" s="642"/>
      <c r="AX29" s="642"/>
      <c r="AY29" s="642"/>
      <c r="AZ29" s="642"/>
      <c r="BA29" s="642"/>
      <c r="BB29" s="642"/>
      <c r="BC29" s="642"/>
      <c r="BD29" s="642"/>
      <c r="BE29" s="642"/>
      <c r="BF29" s="643"/>
      <c r="BG29" s="620"/>
      <c r="BH29" s="621"/>
      <c r="BI29" s="621"/>
      <c r="BJ29" s="621"/>
      <c r="BK29" s="621"/>
      <c r="BL29" s="621"/>
      <c r="BM29" s="621"/>
      <c r="BN29" s="622"/>
      <c r="BO29" s="623"/>
      <c r="BP29" s="623"/>
      <c r="BQ29" s="623"/>
      <c r="BR29" s="623"/>
      <c r="BS29" s="624"/>
      <c r="BT29" s="624"/>
      <c r="BU29" s="624"/>
      <c r="BV29" s="624"/>
      <c r="BW29" s="624"/>
      <c r="BX29" s="624"/>
      <c r="BY29" s="624"/>
      <c r="BZ29" s="624"/>
      <c r="CA29" s="624"/>
      <c r="CB29" s="628"/>
      <c r="CD29" s="658" t="s">
        <v>234</v>
      </c>
      <c r="CE29" s="659"/>
      <c r="CF29" s="617" t="s">
        <v>235</v>
      </c>
      <c r="CG29" s="618"/>
      <c r="CH29" s="618"/>
      <c r="CI29" s="618"/>
      <c r="CJ29" s="618"/>
      <c r="CK29" s="618"/>
      <c r="CL29" s="618"/>
      <c r="CM29" s="618"/>
      <c r="CN29" s="618"/>
      <c r="CO29" s="618"/>
      <c r="CP29" s="618"/>
      <c r="CQ29" s="619"/>
      <c r="CR29" s="620">
        <v>1553547</v>
      </c>
      <c r="CS29" s="650"/>
      <c r="CT29" s="650"/>
      <c r="CU29" s="650"/>
      <c r="CV29" s="650"/>
      <c r="CW29" s="650"/>
      <c r="CX29" s="650"/>
      <c r="CY29" s="651"/>
      <c r="CZ29" s="625">
        <v>16</v>
      </c>
      <c r="DA29" s="652"/>
      <c r="DB29" s="652"/>
      <c r="DC29" s="655"/>
      <c r="DD29" s="629">
        <v>1319178</v>
      </c>
      <c r="DE29" s="650"/>
      <c r="DF29" s="650"/>
      <c r="DG29" s="650"/>
      <c r="DH29" s="650"/>
      <c r="DI29" s="650"/>
      <c r="DJ29" s="650"/>
      <c r="DK29" s="651"/>
      <c r="DL29" s="629">
        <v>1319178</v>
      </c>
      <c r="DM29" s="650"/>
      <c r="DN29" s="650"/>
      <c r="DO29" s="650"/>
      <c r="DP29" s="650"/>
      <c r="DQ29" s="650"/>
      <c r="DR29" s="650"/>
      <c r="DS29" s="650"/>
      <c r="DT29" s="650"/>
      <c r="DU29" s="650"/>
      <c r="DV29" s="651"/>
      <c r="DW29" s="625">
        <v>24.2</v>
      </c>
      <c r="DX29" s="652"/>
      <c r="DY29" s="652"/>
      <c r="DZ29" s="652"/>
      <c r="EA29" s="652"/>
      <c r="EB29" s="652"/>
      <c r="EC29" s="653"/>
    </row>
    <row r="30" spans="2:133" ht="11.25" customHeight="1" x14ac:dyDescent="0.15">
      <c r="B30" s="617" t="s">
        <v>236</v>
      </c>
      <c r="C30" s="618"/>
      <c r="D30" s="618"/>
      <c r="E30" s="618"/>
      <c r="F30" s="618"/>
      <c r="G30" s="618"/>
      <c r="H30" s="618"/>
      <c r="I30" s="618"/>
      <c r="J30" s="618"/>
      <c r="K30" s="618"/>
      <c r="L30" s="618"/>
      <c r="M30" s="618"/>
      <c r="N30" s="618"/>
      <c r="O30" s="618"/>
      <c r="P30" s="618"/>
      <c r="Q30" s="619"/>
      <c r="R30" s="620">
        <v>625911</v>
      </c>
      <c r="S30" s="621"/>
      <c r="T30" s="621"/>
      <c r="U30" s="621"/>
      <c r="V30" s="621"/>
      <c r="W30" s="621"/>
      <c r="X30" s="621"/>
      <c r="Y30" s="622"/>
      <c r="Z30" s="623">
        <v>6.3</v>
      </c>
      <c r="AA30" s="623"/>
      <c r="AB30" s="623"/>
      <c r="AC30" s="623"/>
      <c r="AD30" s="624" t="s">
        <v>62</v>
      </c>
      <c r="AE30" s="624"/>
      <c r="AF30" s="624"/>
      <c r="AG30" s="624"/>
      <c r="AH30" s="624"/>
      <c r="AI30" s="624"/>
      <c r="AJ30" s="624"/>
      <c r="AK30" s="624"/>
      <c r="AL30" s="625" t="s">
        <v>62</v>
      </c>
      <c r="AM30" s="626"/>
      <c r="AN30" s="626"/>
      <c r="AO30" s="627"/>
      <c r="AP30" s="602" t="s">
        <v>153</v>
      </c>
      <c r="AQ30" s="603"/>
      <c r="AR30" s="603"/>
      <c r="AS30" s="603"/>
      <c r="AT30" s="603"/>
      <c r="AU30" s="603"/>
      <c r="AV30" s="603"/>
      <c r="AW30" s="603"/>
      <c r="AX30" s="603"/>
      <c r="AY30" s="603"/>
      <c r="AZ30" s="603"/>
      <c r="BA30" s="603"/>
      <c r="BB30" s="603"/>
      <c r="BC30" s="603"/>
      <c r="BD30" s="603"/>
      <c r="BE30" s="603"/>
      <c r="BF30" s="604"/>
      <c r="BG30" s="602" t="s">
        <v>237</v>
      </c>
      <c r="BH30" s="656"/>
      <c r="BI30" s="656"/>
      <c r="BJ30" s="656"/>
      <c r="BK30" s="656"/>
      <c r="BL30" s="656"/>
      <c r="BM30" s="656"/>
      <c r="BN30" s="656"/>
      <c r="BO30" s="656"/>
      <c r="BP30" s="656"/>
      <c r="BQ30" s="657"/>
      <c r="BR30" s="602" t="s">
        <v>238</v>
      </c>
      <c r="BS30" s="656"/>
      <c r="BT30" s="656"/>
      <c r="BU30" s="656"/>
      <c r="BV30" s="656"/>
      <c r="BW30" s="656"/>
      <c r="BX30" s="656"/>
      <c r="BY30" s="656"/>
      <c r="BZ30" s="656"/>
      <c r="CA30" s="656"/>
      <c r="CB30" s="657"/>
      <c r="CD30" s="660"/>
      <c r="CE30" s="661"/>
      <c r="CF30" s="617" t="s">
        <v>239</v>
      </c>
      <c r="CG30" s="618"/>
      <c r="CH30" s="618"/>
      <c r="CI30" s="618"/>
      <c r="CJ30" s="618"/>
      <c r="CK30" s="618"/>
      <c r="CL30" s="618"/>
      <c r="CM30" s="618"/>
      <c r="CN30" s="618"/>
      <c r="CO30" s="618"/>
      <c r="CP30" s="618"/>
      <c r="CQ30" s="619"/>
      <c r="CR30" s="620">
        <v>1493173</v>
      </c>
      <c r="CS30" s="621"/>
      <c r="CT30" s="621"/>
      <c r="CU30" s="621"/>
      <c r="CV30" s="621"/>
      <c r="CW30" s="621"/>
      <c r="CX30" s="621"/>
      <c r="CY30" s="622"/>
      <c r="CZ30" s="625">
        <v>15.3</v>
      </c>
      <c r="DA30" s="652"/>
      <c r="DB30" s="652"/>
      <c r="DC30" s="655"/>
      <c r="DD30" s="629">
        <v>1271778</v>
      </c>
      <c r="DE30" s="621"/>
      <c r="DF30" s="621"/>
      <c r="DG30" s="621"/>
      <c r="DH30" s="621"/>
      <c r="DI30" s="621"/>
      <c r="DJ30" s="621"/>
      <c r="DK30" s="622"/>
      <c r="DL30" s="629">
        <v>1271778</v>
      </c>
      <c r="DM30" s="621"/>
      <c r="DN30" s="621"/>
      <c r="DO30" s="621"/>
      <c r="DP30" s="621"/>
      <c r="DQ30" s="621"/>
      <c r="DR30" s="621"/>
      <c r="DS30" s="621"/>
      <c r="DT30" s="621"/>
      <c r="DU30" s="621"/>
      <c r="DV30" s="622"/>
      <c r="DW30" s="625">
        <v>23.3</v>
      </c>
      <c r="DX30" s="652"/>
      <c r="DY30" s="652"/>
      <c r="DZ30" s="652"/>
      <c r="EA30" s="652"/>
      <c r="EB30" s="652"/>
      <c r="EC30" s="653"/>
    </row>
    <row r="31" spans="2:133" ht="11.25" customHeight="1" x14ac:dyDescent="0.15">
      <c r="B31" s="633" t="s">
        <v>240</v>
      </c>
      <c r="C31" s="634"/>
      <c r="D31" s="634"/>
      <c r="E31" s="634"/>
      <c r="F31" s="634"/>
      <c r="G31" s="634"/>
      <c r="H31" s="634"/>
      <c r="I31" s="634"/>
      <c r="J31" s="634"/>
      <c r="K31" s="634"/>
      <c r="L31" s="634"/>
      <c r="M31" s="634"/>
      <c r="N31" s="634"/>
      <c r="O31" s="634"/>
      <c r="P31" s="634"/>
      <c r="Q31" s="635"/>
      <c r="R31" s="620" t="s">
        <v>62</v>
      </c>
      <c r="S31" s="621"/>
      <c r="T31" s="621"/>
      <c r="U31" s="621"/>
      <c r="V31" s="621"/>
      <c r="W31" s="621"/>
      <c r="X31" s="621"/>
      <c r="Y31" s="622"/>
      <c r="Z31" s="623" t="s">
        <v>62</v>
      </c>
      <c r="AA31" s="623"/>
      <c r="AB31" s="623"/>
      <c r="AC31" s="623"/>
      <c r="AD31" s="624" t="s">
        <v>62</v>
      </c>
      <c r="AE31" s="624"/>
      <c r="AF31" s="624"/>
      <c r="AG31" s="624"/>
      <c r="AH31" s="624"/>
      <c r="AI31" s="624"/>
      <c r="AJ31" s="624"/>
      <c r="AK31" s="624"/>
      <c r="AL31" s="625" t="s">
        <v>62</v>
      </c>
      <c r="AM31" s="626"/>
      <c r="AN31" s="626"/>
      <c r="AO31" s="627"/>
      <c r="AP31" s="668" t="s">
        <v>241</v>
      </c>
      <c r="AQ31" s="669"/>
      <c r="AR31" s="669"/>
      <c r="AS31" s="669"/>
      <c r="AT31" s="674" t="s">
        <v>242</v>
      </c>
      <c r="AU31" s="77"/>
      <c r="AV31" s="77"/>
      <c r="AW31" s="77"/>
      <c r="AX31" s="606" t="s">
        <v>118</v>
      </c>
      <c r="AY31" s="607"/>
      <c r="AZ31" s="607"/>
      <c r="BA31" s="607"/>
      <c r="BB31" s="607"/>
      <c r="BC31" s="607"/>
      <c r="BD31" s="607"/>
      <c r="BE31" s="607"/>
      <c r="BF31" s="608"/>
      <c r="BG31" s="667">
        <v>99.7</v>
      </c>
      <c r="BH31" s="664"/>
      <c r="BI31" s="664"/>
      <c r="BJ31" s="664"/>
      <c r="BK31" s="664"/>
      <c r="BL31" s="664"/>
      <c r="BM31" s="615">
        <v>98.5</v>
      </c>
      <c r="BN31" s="664"/>
      <c r="BO31" s="664"/>
      <c r="BP31" s="664"/>
      <c r="BQ31" s="665"/>
      <c r="BR31" s="667">
        <v>99.6</v>
      </c>
      <c r="BS31" s="664"/>
      <c r="BT31" s="664"/>
      <c r="BU31" s="664"/>
      <c r="BV31" s="664"/>
      <c r="BW31" s="664"/>
      <c r="BX31" s="615">
        <v>98.4</v>
      </c>
      <c r="BY31" s="664"/>
      <c r="BZ31" s="664"/>
      <c r="CA31" s="664"/>
      <c r="CB31" s="665"/>
      <c r="CD31" s="660"/>
      <c r="CE31" s="661"/>
      <c r="CF31" s="617" t="s">
        <v>243</v>
      </c>
      <c r="CG31" s="618"/>
      <c r="CH31" s="618"/>
      <c r="CI31" s="618"/>
      <c r="CJ31" s="618"/>
      <c r="CK31" s="618"/>
      <c r="CL31" s="618"/>
      <c r="CM31" s="618"/>
      <c r="CN31" s="618"/>
      <c r="CO31" s="618"/>
      <c r="CP31" s="618"/>
      <c r="CQ31" s="619"/>
      <c r="CR31" s="620">
        <v>60374</v>
      </c>
      <c r="CS31" s="650"/>
      <c r="CT31" s="650"/>
      <c r="CU31" s="650"/>
      <c r="CV31" s="650"/>
      <c r="CW31" s="650"/>
      <c r="CX31" s="650"/>
      <c r="CY31" s="651"/>
      <c r="CZ31" s="625">
        <v>0.6</v>
      </c>
      <c r="DA31" s="652"/>
      <c r="DB31" s="652"/>
      <c r="DC31" s="655"/>
      <c r="DD31" s="629">
        <v>47400</v>
      </c>
      <c r="DE31" s="650"/>
      <c r="DF31" s="650"/>
      <c r="DG31" s="650"/>
      <c r="DH31" s="650"/>
      <c r="DI31" s="650"/>
      <c r="DJ31" s="650"/>
      <c r="DK31" s="651"/>
      <c r="DL31" s="629">
        <v>47400</v>
      </c>
      <c r="DM31" s="650"/>
      <c r="DN31" s="650"/>
      <c r="DO31" s="650"/>
      <c r="DP31" s="650"/>
      <c r="DQ31" s="650"/>
      <c r="DR31" s="650"/>
      <c r="DS31" s="650"/>
      <c r="DT31" s="650"/>
      <c r="DU31" s="650"/>
      <c r="DV31" s="651"/>
      <c r="DW31" s="625">
        <v>0.9</v>
      </c>
      <c r="DX31" s="652"/>
      <c r="DY31" s="652"/>
      <c r="DZ31" s="652"/>
      <c r="EA31" s="652"/>
      <c r="EB31" s="652"/>
      <c r="EC31" s="653"/>
    </row>
    <row r="32" spans="2:133" ht="11.25" customHeight="1" x14ac:dyDescent="0.15">
      <c r="B32" s="617" t="s">
        <v>244</v>
      </c>
      <c r="C32" s="618"/>
      <c r="D32" s="618"/>
      <c r="E32" s="618"/>
      <c r="F32" s="618"/>
      <c r="G32" s="618"/>
      <c r="H32" s="618"/>
      <c r="I32" s="618"/>
      <c r="J32" s="618"/>
      <c r="K32" s="618"/>
      <c r="L32" s="618"/>
      <c r="M32" s="618"/>
      <c r="N32" s="618"/>
      <c r="O32" s="618"/>
      <c r="P32" s="618"/>
      <c r="Q32" s="619"/>
      <c r="R32" s="620">
        <v>920926</v>
      </c>
      <c r="S32" s="621"/>
      <c r="T32" s="621"/>
      <c r="U32" s="621"/>
      <c r="V32" s="621"/>
      <c r="W32" s="621"/>
      <c r="X32" s="621"/>
      <c r="Y32" s="622"/>
      <c r="Z32" s="623">
        <v>9.3000000000000007</v>
      </c>
      <c r="AA32" s="623"/>
      <c r="AB32" s="623"/>
      <c r="AC32" s="623"/>
      <c r="AD32" s="624" t="s">
        <v>62</v>
      </c>
      <c r="AE32" s="624"/>
      <c r="AF32" s="624"/>
      <c r="AG32" s="624"/>
      <c r="AH32" s="624"/>
      <c r="AI32" s="624"/>
      <c r="AJ32" s="624"/>
      <c r="AK32" s="624"/>
      <c r="AL32" s="625" t="s">
        <v>62</v>
      </c>
      <c r="AM32" s="626"/>
      <c r="AN32" s="626"/>
      <c r="AO32" s="627"/>
      <c r="AP32" s="670"/>
      <c r="AQ32" s="671"/>
      <c r="AR32" s="671"/>
      <c r="AS32" s="671"/>
      <c r="AT32" s="675"/>
      <c r="AU32" s="73" t="s">
        <v>245</v>
      </c>
      <c r="AX32" s="617" t="s">
        <v>246</v>
      </c>
      <c r="AY32" s="618"/>
      <c r="AZ32" s="618"/>
      <c r="BA32" s="618"/>
      <c r="BB32" s="618"/>
      <c r="BC32" s="618"/>
      <c r="BD32" s="618"/>
      <c r="BE32" s="618"/>
      <c r="BF32" s="619"/>
      <c r="BG32" s="677">
        <v>99.8</v>
      </c>
      <c r="BH32" s="650"/>
      <c r="BI32" s="650"/>
      <c r="BJ32" s="650"/>
      <c r="BK32" s="650"/>
      <c r="BL32" s="650"/>
      <c r="BM32" s="626">
        <v>99.4</v>
      </c>
      <c r="BN32" s="650"/>
      <c r="BO32" s="650"/>
      <c r="BP32" s="650"/>
      <c r="BQ32" s="666"/>
      <c r="BR32" s="677">
        <v>99.7</v>
      </c>
      <c r="BS32" s="650"/>
      <c r="BT32" s="650"/>
      <c r="BU32" s="650"/>
      <c r="BV32" s="650"/>
      <c r="BW32" s="650"/>
      <c r="BX32" s="626">
        <v>99.5</v>
      </c>
      <c r="BY32" s="650"/>
      <c r="BZ32" s="650"/>
      <c r="CA32" s="650"/>
      <c r="CB32" s="666"/>
      <c r="CD32" s="662"/>
      <c r="CE32" s="663"/>
      <c r="CF32" s="617" t="s">
        <v>247</v>
      </c>
      <c r="CG32" s="618"/>
      <c r="CH32" s="618"/>
      <c r="CI32" s="618"/>
      <c r="CJ32" s="618"/>
      <c r="CK32" s="618"/>
      <c r="CL32" s="618"/>
      <c r="CM32" s="618"/>
      <c r="CN32" s="618"/>
      <c r="CO32" s="618"/>
      <c r="CP32" s="618"/>
      <c r="CQ32" s="619"/>
      <c r="CR32" s="620">
        <v>1313</v>
      </c>
      <c r="CS32" s="621"/>
      <c r="CT32" s="621"/>
      <c r="CU32" s="621"/>
      <c r="CV32" s="621"/>
      <c r="CW32" s="621"/>
      <c r="CX32" s="621"/>
      <c r="CY32" s="622"/>
      <c r="CZ32" s="625">
        <v>0</v>
      </c>
      <c r="DA32" s="652"/>
      <c r="DB32" s="652"/>
      <c r="DC32" s="655"/>
      <c r="DD32" s="629">
        <v>1313</v>
      </c>
      <c r="DE32" s="621"/>
      <c r="DF32" s="621"/>
      <c r="DG32" s="621"/>
      <c r="DH32" s="621"/>
      <c r="DI32" s="621"/>
      <c r="DJ32" s="621"/>
      <c r="DK32" s="622"/>
      <c r="DL32" s="629">
        <v>1313</v>
      </c>
      <c r="DM32" s="621"/>
      <c r="DN32" s="621"/>
      <c r="DO32" s="621"/>
      <c r="DP32" s="621"/>
      <c r="DQ32" s="621"/>
      <c r="DR32" s="621"/>
      <c r="DS32" s="621"/>
      <c r="DT32" s="621"/>
      <c r="DU32" s="621"/>
      <c r="DV32" s="622"/>
      <c r="DW32" s="625">
        <v>0</v>
      </c>
      <c r="DX32" s="652"/>
      <c r="DY32" s="652"/>
      <c r="DZ32" s="652"/>
      <c r="EA32" s="652"/>
      <c r="EB32" s="652"/>
      <c r="EC32" s="653"/>
    </row>
    <row r="33" spans="2:133" ht="11.25" customHeight="1" x14ac:dyDescent="0.15">
      <c r="B33" s="617" t="s">
        <v>248</v>
      </c>
      <c r="C33" s="618"/>
      <c r="D33" s="618"/>
      <c r="E33" s="618"/>
      <c r="F33" s="618"/>
      <c r="G33" s="618"/>
      <c r="H33" s="618"/>
      <c r="I33" s="618"/>
      <c r="J33" s="618"/>
      <c r="K33" s="618"/>
      <c r="L33" s="618"/>
      <c r="M33" s="618"/>
      <c r="N33" s="618"/>
      <c r="O33" s="618"/>
      <c r="P33" s="618"/>
      <c r="Q33" s="619"/>
      <c r="R33" s="620">
        <v>112007</v>
      </c>
      <c r="S33" s="621"/>
      <c r="T33" s="621"/>
      <c r="U33" s="621"/>
      <c r="V33" s="621"/>
      <c r="W33" s="621"/>
      <c r="X33" s="621"/>
      <c r="Y33" s="622"/>
      <c r="Z33" s="623">
        <v>1.1000000000000001</v>
      </c>
      <c r="AA33" s="623"/>
      <c r="AB33" s="623"/>
      <c r="AC33" s="623"/>
      <c r="AD33" s="624">
        <v>4728</v>
      </c>
      <c r="AE33" s="624"/>
      <c r="AF33" s="624"/>
      <c r="AG33" s="624"/>
      <c r="AH33" s="624"/>
      <c r="AI33" s="624"/>
      <c r="AJ33" s="624"/>
      <c r="AK33" s="624"/>
      <c r="AL33" s="625">
        <v>0.1</v>
      </c>
      <c r="AM33" s="626"/>
      <c r="AN33" s="626"/>
      <c r="AO33" s="627"/>
      <c r="AP33" s="672"/>
      <c r="AQ33" s="673"/>
      <c r="AR33" s="673"/>
      <c r="AS33" s="673"/>
      <c r="AT33" s="676"/>
      <c r="AU33" s="78"/>
      <c r="AV33" s="78"/>
      <c r="AW33" s="78"/>
      <c r="AX33" s="641" t="s">
        <v>249</v>
      </c>
      <c r="AY33" s="642"/>
      <c r="AZ33" s="642"/>
      <c r="BA33" s="642"/>
      <c r="BB33" s="642"/>
      <c r="BC33" s="642"/>
      <c r="BD33" s="642"/>
      <c r="BE33" s="642"/>
      <c r="BF33" s="643"/>
      <c r="BG33" s="678">
        <v>99.5</v>
      </c>
      <c r="BH33" s="679"/>
      <c r="BI33" s="679"/>
      <c r="BJ33" s="679"/>
      <c r="BK33" s="679"/>
      <c r="BL33" s="679"/>
      <c r="BM33" s="680">
        <v>97.4</v>
      </c>
      <c r="BN33" s="679"/>
      <c r="BO33" s="679"/>
      <c r="BP33" s="679"/>
      <c r="BQ33" s="681"/>
      <c r="BR33" s="678">
        <v>99.3</v>
      </c>
      <c r="BS33" s="679"/>
      <c r="BT33" s="679"/>
      <c r="BU33" s="679"/>
      <c r="BV33" s="679"/>
      <c r="BW33" s="679"/>
      <c r="BX33" s="680">
        <v>97</v>
      </c>
      <c r="BY33" s="679"/>
      <c r="BZ33" s="679"/>
      <c r="CA33" s="679"/>
      <c r="CB33" s="681"/>
      <c r="CD33" s="617" t="s">
        <v>250</v>
      </c>
      <c r="CE33" s="618"/>
      <c r="CF33" s="618"/>
      <c r="CG33" s="618"/>
      <c r="CH33" s="618"/>
      <c r="CI33" s="618"/>
      <c r="CJ33" s="618"/>
      <c r="CK33" s="618"/>
      <c r="CL33" s="618"/>
      <c r="CM33" s="618"/>
      <c r="CN33" s="618"/>
      <c r="CO33" s="618"/>
      <c r="CP33" s="618"/>
      <c r="CQ33" s="619"/>
      <c r="CR33" s="620">
        <v>4712797</v>
      </c>
      <c r="CS33" s="650"/>
      <c r="CT33" s="650"/>
      <c r="CU33" s="650"/>
      <c r="CV33" s="650"/>
      <c r="CW33" s="650"/>
      <c r="CX33" s="650"/>
      <c r="CY33" s="651"/>
      <c r="CZ33" s="625">
        <v>48.4</v>
      </c>
      <c r="DA33" s="652"/>
      <c r="DB33" s="652"/>
      <c r="DC33" s="655"/>
      <c r="DD33" s="629">
        <v>3149508</v>
      </c>
      <c r="DE33" s="650"/>
      <c r="DF33" s="650"/>
      <c r="DG33" s="650"/>
      <c r="DH33" s="650"/>
      <c r="DI33" s="650"/>
      <c r="DJ33" s="650"/>
      <c r="DK33" s="651"/>
      <c r="DL33" s="629">
        <v>2327283</v>
      </c>
      <c r="DM33" s="650"/>
      <c r="DN33" s="650"/>
      <c r="DO33" s="650"/>
      <c r="DP33" s="650"/>
      <c r="DQ33" s="650"/>
      <c r="DR33" s="650"/>
      <c r="DS33" s="650"/>
      <c r="DT33" s="650"/>
      <c r="DU33" s="650"/>
      <c r="DV33" s="651"/>
      <c r="DW33" s="625">
        <v>42.7</v>
      </c>
      <c r="DX33" s="652"/>
      <c r="DY33" s="652"/>
      <c r="DZ33" s="652"/>
      <c r="EA33" s="652"/>
      <c r="EB33" s="652"/>
      <c r="EC33" s="653"/>
    </row>
    <row r="34" spans="2:133" ht="11.25" customHeight="1" x14ac:dyDescent="0.15">
      <c r="B34" s="617" t="s">
        <v>251</v>
      </c>
      <c r="C34" s="618"/>
      <c r="D34" s="618"/>
      <c r="E34" s="618"/>
      <c r="F34" s="618"/>
      <c r="G34" s="618"/>
      <c r="H34" s="618"/>
      <c r="I34" s="618"/>
      <c r="J34" s="618"/>
      <c r="K34" s="618"/>
      <c r="L34" s="618"/>
      <c r="M34" s="618"/>
      <c r="N34" s="618"/>
      <c r="O34" s="618"/>
      <c r="P34" s="618"/>
      <c r="Q34" s="619"/>
      <c r="R34" s="620">
        <v>97887</v>
      </c>
      <c r="S34" s="621"/>
      <c r="T34" s="621"/>
      <c r="U34" s="621"/>
      <c r="V34" s="621"/>
      <c r="W34" s="621"/>
      <c r="X34" s="621"/>
      <c r="Y34" s="622"/>
      <c r="Z34" s="623">
        <v>1</v>
      </c>
      <c r="AA34" s="623"/>
      <c r="AB34" s="623"/>
      <c r="AC34" s="623"/>
      <c r="AD34" s="624" t="s">
        <v>62</v>
      </c>
      <c r="AE34" s="624"/>
      <c r="AF34" s="624"/>
      <c r="AG34" s="624"/>
      <c r="AH34" s="624"/>
      <c r="AI34" s="624"/>
      <c r="AJ34" s="624"/>
      <c r="AK34" s="624"/>
      <c r="AL34" s="625" t="s">
        <v>62</v>
      </c>
      <c r="AM34" s="626"/>
      <c r="AN34" s="626"/>
      <c r="AO34" s="627"/>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7" t="s">
        <v>252</v>
      </c>
      <c r="CE34" s="618"/>
      <c r="CF34" s="618"/>
      <c r="CG34" s="618"/>
      <c r="CH34" s="618"/>
      <c r="CI34" s="618"/>
      <c r="CJ34" s="618"/>
      <c r="CK34" s="618"/>
      <c r="CL34" s="618"/>
      <c r="CM34" s="618"/>
      <c r="CN34" s="618"/>
      <c r="CO34" s="618"/>
      <c r="CP34" s="618"/>
      <c r="CQ34" s="619"/>
      <c r="CR34" s="620">
        <v>1718825</v>
      </c>
      <c r="CS34" s="621"/>
      <c r="CT34" s="621"/>
      <c r="CU34" s="621"/>
      <c r="CV34" s="621"/>
      <c r="CW34" s="621"/>
      <c r="CX34" s="621"/>
      <c r="CY34" s="622"/>
      <c r="CZ34" s="625">
        <v>17.7</v>
      </c>
      <c r="DA34" s="652"/>
      <c r="DB34" s="652"/>
      <c r="DC34" s="655"/>
      <c r="DD34" s="629">
        <v>1389334</v>
      </c>
      <c r="DE34" s="621"/>
      <c r="DF34" s="621"/>
      <c r="DG34" s="621"/>
      <c r="DH34" s="621"/>
      <c r="DI34" s="621"/>
      <c r="DJ34" s="621"/>
      <c r="DK34" s="622"/>
      <c r="DL34" s="629">
        <v>1176753</v>
      </c>
      <c r="DM34" s="621"/>
      <c r="DN34" s="621"/>
      <c r="DO34" s="621"/>
      <c r="DP34" s="621"/>
      <c r="DQ34" s="621"/>
      <c r="DR34" s="621"/>
      <c r="DS34" s="621"/>
      <c r="DT34" s="621"/>
      <c r="DU34" s="621"/>
      <c r="DV34" s="622"/>
      <c r="DW34" s="625">
        <v>21.6</v>
      </c>
      <c r="DX34" s="652"/>
      <c r="DY34" s="652"/>
      <c r="DZ34" s="652"/>
      <c r="EA34" s="652"/>
      <c r="EB34" s="652"/>
      <c r="EC34" s="653"/>
    </row>
    <row r="35" spans="2:133" ht="11.25" customHeight="1" x14ac:dyDescent="0.15">
      <c r="B35" s="617" t="s">
        <v>253</v>
      </c>
      <c r="C35" s="618"/>
      <c r="D35" s="618"/>
      <c r="E35" s="618"/>
      <c r="F35" s="618"/>
      <c r="G35" s="618"/>
      <c r="H35" s="618"/>
      <c r="I35" s="618"/>
      <c r="J35" s="618"/>
      <c r="K35" s="618"/>
      <c r="L35" s="618"/>
      <c r="M35" s="618"/>
      <c r="N35" s="618"/>
      <c r="O35" s="618"/>
      <c r="P35" s="618"/>
      <c r="Q35" s="619"/>
      <c r="R35" s="620">
        <v>341911</v>
      </c>
      <c r="S35" s="621"/>
      <c r="T35" s="621"/>
      <c r="U35" s="621"/>
      <c r="V35" s="621"/>
      <c r="W35" s="621"/>
      <c r="X35" s="621"/>
      <c r="Y35" s="622"/>
      <c r="Z35" s="623">
        <v>3.4</v>
      </c>
      <c r="AA35" s="623"/>
      <c r="AB35" s="623"/>
      <c r="AC35" s="623"/>
      <c r="AD35" s="624" t="s">
        <v>62</v>
      </c>
      <c r="AE35" s="624"/>
      <c r="AF35" s="624"/>
      <c r="AG35" s="624"/>
      <c r="AH35" s="624"/>
      <c r="AI35" s="624"/>
      <c r="AJ35" s="624"/>
      <c r="AK35" s="624"/>
      <c r="AL35" s="625" t="s">
        <v>62</v>
      </c>
      <c r="AM35" s="626"/>
      <c r="AN35" s="626"/>
      <c r="AO35" s="627"/>
      <c r="AP35" s="83"/>
      <c r="AQ35" s="602" t="s">
        <v>254</v>
      </c>
      <c r="AR35" s="603"/>
      <c r="AS35" s="603"/>
      <c r="AT35" s="603"/>
      <c r="AU35" s="603"/>
      <c r="AV35" s="603"/>
      <c r="AW35" s="603"/>
      <c r="AX35" s="603"/>
      <c r="AY35" s="603"/>
      <c r="AZ35" s="603"/>
      <c r="BA35" s="603"/>
      <c r="BB35" s="603"/>
      <c r="BC35" s="603"/>
      <c r="BD35" s="603"/>
      <c r="BE35" s="603"/>
      <c r="BF35" s="604"/>
      <c r="BG35" s="602" t="s">
        <v>255</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17" t="s">
        <v>256</v>
      </c>
      <c r="CE35" s="618"/>
      <c r="CF35" s="618"/>
      <c r="CG35" s="618"/>
      <c r="CH35" s="618"/>
      <c r="CI35" s="618"/>
      <c r="CJ35" s="618"/>
      <c r="CK35" s="618"/>
      <c r="CL35" s="618"/>
      <c r="CM35" s="618"/>
      <c r="CN35" s="618"/>
      <c r="CO35" s="618"/>
      <c r="CP35" s="618"/>
      <c r="CQ35" s="619"/>
      <c r="CR35" s="620">
        <v>253998</v>
      </c>
      <c r="CS35" s="650"/>
      <c r="CT35" s="650"/>
      <c r="CU35" s="650"/>
      <c r="CV35" s="650"/>
      <c r="CW35" s="650"/>
      <c r="CX35" s="650"/>
      <c r="CY35" s="651"/>
      <c r="CZ35" s="625">
        <v>2.6</v>
      </c>
      <c r="DA35" s="652"/>
      <c r="DB35" s="652"/>
      <c r="DC35" s="655"/>
      <c r="DD35" s="629">
        <v>121066</v>
      </c>
      <c r="DE35" s="650"/>
      <c r="DF35" s="650"/>
      <c r="DG35" s="650"/>
      <c r="DH35" s="650"/>
      <c r="DI35" s="650"/>
      <c r="DJ35" s="650"/>
      <c r="DK35" s="651"/>
      <c r="DL35" s="629">
        <v>98861</v>
      </c>
      <c r="DM35" s="650"/>
      <c r="DN35" s="650"/>
      <c r="DO35" s="650"/>
      <c r="DP35" s="650"/>
      <c r="DQ35" s="650"/>
      <c r="DR35" s="650"/>
      <c r="DS35" s="650"/>
      <c r="DT35" s="650"/>
      <c r="DU35" s="650"/>
      <c r="DV35" s="651"/>
      <c r="DW35" s="625">
        <v>1.8</v>
      </c>
      <c r="DX35" s="652"/>
      <c r="DY35" s="652"/>
      <c r="DZ35" s="652"/>
      <c r="EA35" s="652"/>
      <c r="EB35" s="652"/>
      <c r="EC35" s="653"/>
    </row>
    <row r="36" spans="2:133" ht="11.25" customHeight="1" x14ac:dyDescent="0.15">
      <c r="B36" s="617" t="s">
        <v>257</v>
      </c>
      <c r="C36" s="618"/>
      <c r="D36" s="618"/>
      <c r="E36" s="618"/>
      <c r="F36" s="618"/>
      <c r="G36" s="618"/>
      <c r="H36" s="618"/>
      <c r="I36" s="618"/>
      <c r="J36" s="618"/>
      <c r="K36" s="618"/>
      <c r="L36" s="618"/>
      <c r="M36" s="618"/>
      <c r="N36" s="618"/>
      <c r="O36" s="618"/>
      <c r="P36" s="618"/>
      <c r="Q36" s="619"/>
      <c r="R36" s="620">
        <v>222895</v>
      </c>
      <c r="S36" s="621"/>
      <c r="T36" s="621"/>
      <c r="U36" s="621"/>
      <c r="V36" s="621"/>
      <c r="W36" s="621"/>
      <c r="X36" s="621"/>
      <c r="Y36" s="622"/>
      <c r="Z36" s="623">
        <v>2.2000000000000002</v>
      </c>
      <c r="AA36" s="623"/>
      <c r="AB36" s="623"/>
      <c r="AC36" s="623"/>
      <c r="AD36" s="624" t="s">
        <v>62</v>
      </c>
      <c r="AE36" s="624"/>
      <c r="AF36" s="624"/>
      <c r="AG36" s="624"/>
      <c r="AH36" s="624"/>
      <c r="AI36" s="624"/>
      <c r="AJ36" s="624"/>
      <c r="AK36" s="624"/>
      <c r="AL36" s="625" t="s">
        <v>62</v>
      </c>
      <c r="AM36" s="626"/>
      <c r="AN36" s="626"/>
      <c r="AO36" s="627"/>
      <c r="AP36" s="83"/>
      <c r="AQ36" s="682" t="s">
        <v>258</v>
      </c>
      <c r="AR36" s="683"/>
      <c r="AS36" s="683"/>
      <c r="AT36" s="683"/>
      <c r="AU36" s="683"/>
      <c r="AV36" s="683"/>
      <c r="AW36" s="683"/>
      <c r="AX36" s="683"/>
      <c r="AY36" s="684"/>
      <c r="AZ36" s="609">
        <v>701008</v>
      </c>
      <c r="BA36" s="610"/>
      <c r="BB36" s="610"/>
      <c r="BC36" s="610"/>
      <c r="BD36" s="610"/>
      <c r="BE36" s="610"/>
      <c r="BF36" s="685"/>
      <c r="BG36" s="606" t="s">
        <v>259</v>
      </c>
      <c r="BH36" s="607"/>
      <c r="BI36" s="607"/>
      <c r="BJ36" s="607"/>
      <c r="BK36" s="607"/>
      <c r="BL36" s="607"/>
      <c r="BM36" s="607"/>
      <c r="BN36" s="607"/>
      <c r="BO36" s="607"/>
      <c r="BP36" s="607"/>
      <c r="BQ36" s="607"/>
      <c r="BR36" s="607"/>
      <c r="BS36" s="607"/>
      <c r="BT36" s="607"/>
      <c r="BU36" s="608"/>
      <c r="BV36" s="609">
        <v>8770</v>
      </c>
      <c r="BW36" s="610"/>
      <c r="BX36" s="610"/>
      <c r="BY36" s="610"/>
      <c r="BZ36" s="610"/>
      <c r="CA36" s="610"/>
      <c r="CB36" s="685"/>
      <c r="CD36" s="617" t="s">
        <v>260</v>
      </c>
      <c r="CE36" s="618"/>
      <c r="CF36" s="618"/>
      <c r="CG36" s="618"/>
      <c r="CH36" s="618"/>
      <c r="CI36" s="618"/>
      <c r="CJ36" s="618"/>
      <c r="CK36" s="618"/>
      <c r="CL36" s="618"/>
      <c r="CM36" s="618"/>
      <c r="CN36" s="618"/>
      <c r="CO36" s="618"/>
      <c r="CP36" s="618"/>
      <c r="CQ36" s="619"/>
      <c r="CR36" s="620">
        <v>2330183</v>
      </c>
      <c r="CS36" s="621"/>
      <c r="CT36" s="621"/>
      <c r="CU36" s="621"/>
      <c r="CV36" s="621"/>
      <c r="CW36" s="621"/>
      <c r="CX36" s="621"/>
      <c r="CY36" s="622"/>
      <c r="CZ36" s="625">
        <v>23.9</v>
      </c>
      <c r="DA36" s="652"/>
      <c r="DB36" s="652"/>
      <c r="DC36" s="655"/>
      <c r="DD36" s="629">
        <v>1331940</v>
      </c>
      <c r="DE36" s="621"/>
      <c r="DF36" s="621"/>
      <c r="DG36" s="621"/>
      <c r="DH36" s="621"/>
      <c r="DI36" s="621"/>
      <c r="DJ36" s="621"/>
      <c r="DK36" s="622"/>
      <c r="DL36" s="629">
        <v>811952</v>
      </c>
      <c r="DM36" s="621"/>
      <c r="DN36" s="621"/>
      <c r="DO36" s="621"/>
      <c r="DP36" s="621"/>
      <c r="DQ36" s="621"/>
      <c r="DR36" s="621"/>
      <c r="DS36" s="621"/>
      <c r="DT36" s="621"/>
      <c r="DU36" s="621"/>
      <c r="DV36" s="622"/>
      <c r="DW36" s="625">
        <v>14.9</v>
      </c>
      <c r="DX36" s="652"/>
      <c r="DY36" s="652"/>
      <c r="DZ36" s="652"/>
      <c r="EA36" s="652"/>
      <c r="EB36" s="652"/>
      <c r="EC36" s="653"/>
    </row>
    <row r="37" spans="2:133" ht="11.25" customHeight="1" x14ac:dyDescent="0.15">
      <c r="B37" s="617" t="s">
        <v>261</v>
      </c>
      <c r="C37" s="618"/>
      <c r="D37" s="618"/>
      <c r="E37" s="618"/>
      <c r="F37" s="618"/>
      <c r="G37" s="618"/>
      <c r="H37" s="618"/>
      <c r="I37" s="618"/>
      <c r="J37" s="618"/>
      <c r="K37" s="618"/>
      <c r="L37" s="618"/>
      <c r="M37" s="618"/>
      <c r="N37" s="618"/>
      <c r="O37" s="618"/>
      <c r="P37" s="618"/>
      <c r="Q37" s="619"/>
      <c r="R37" s="620">
        <v>341815</v>
      </c>
      <c r="S37" s="621"/>
      <c r="T37" s="621"/>
      <c r="U37" s="621"/>
      <c r="V37" s="621"/>
      <c r="W37" s="621"/>
      <c r="X37" s="621"/>
      <c r="Y37" s="622"/>
      <c r="Z37" s="623">
        <v>3.4</v>
      </c>
      <c r="AA37" s="623"/>
      <c r="AB37" s="623"/>
      <c r="AC37" s="623"/>
      <c r="AD37" s="624">
        <v>7835</v>
      </c>
      <c r="AE37" s="624"/>
      <c r="AF37" s="624"/>
      <c r="AG37" s="624"/>
      <c r="AH37" s="624"/>
      <c r="AI37" s="624"/>
      <c r="AJ37" s="624"/>
      <c r="AK37" s="624"/>
      <c r="AL37" s="625">
        <v>0.1</v>
      </c>
      <c r="AM37" s="626"/>
      <c r="AN37" s="626"/>
      <c r="AO37" s="627"/>
      <c r="AQ37" s="686" t="s">
        <v>262</v>
      </c>
      <c r="AR37" s="687"/>
      <c r="AS37" s="687"/>
      <c r="AT37" s="687"/>
      <c r="AU37" s="687"/>
      <c r="AV37" s="687"/>
      <c r="AW37" s="687"/>
      <c r="AX37" s="687"/>
      <c r="AY37" s="688"/>
      <c r="AZ37" s="620">
        <v>256996</v>
      </c>
      <c r="BA37" s="621"/>
      <c r="BB37" s="621"/>
      <c r="BC37" s="621"/>
      <c r="BD37" s="650"/>
      <c r="BE37" s="650"/>
      <c r="BF37" s="666"/>
      <c r="BG37" s="617" t="s">
        <v>263</v>
      </c>
      <c r="BH37" s="618"/>
      <c r="BI37" s="618"/>
      <c r="BJ37" s="618"/>
      <c r="BK37" s="618"/>
      <c r="BL37" s="618"/>
      <c r="BM37" s="618"/>
      <c r="BN37" s="618"/>
      <c r="BO37" s="618"/>
      <c r="BP37" s="618"/>
      <c r="BQ37" s="618"/>
      <c r="BR37" s="618"/>
      <c r="BS37" s="618"/>
      <c r="BT37" s="618"/>
      <c r="BU37" s="619"/>
      <c r="BV37" s="620">
        <v>8770</v>
      </c>
      <c r="BW37" s="621"/>
      <c r="BX37" s="621"/>
      <c r="BY37" s="621"/>
      <c r="BZ37" s="621"/>
      <c r="CA37" s="621"/>
      <c r="CB37" s="630"/>
      <c r="CD37" s="617" t="s">
        <v>264</v>
      </c>
      <c r="CE37" s="618"/>
      <c r="CF37" s="618"/>
      <c r="CG37" s="618"/>
      <c r="CH37" s="618"/>
      <c r="CI37" s="618"/>
      <c r="CJ37" s="618"/>
      <c r="CK37" s="618"/>
      <c r="CL37" s="618"/>
      <c r="CM37" s="618"/>
      <c r="CN37" s="618"/>
      <c r="CO37" s="618"/>
      <c r="CP37" s="618"/>
      <c r="CQ37" s="619"/>
      <c r="CR37" s="620">
        <v>614583</v>
      </c>
      <c r="CS37" s="650"/>
      <c r="CT37" s="650"/>
      <c r="CU37" s="650"/>
      <c r="CV37" s="650"/>
      <c r="CW37" s="650"/>
      <c r="CX37" s="650"/>
      <c r="CY37" s="651"/>
      <c r="CZ37" s="625">
        <v>6.3</v>
      </c>
      <c r="DA37" s="652"/>
      <c r="DB37" s="652"/>
      <c r="DC37" s="655"/>
      <c r="DD37" s="629">
        <v>410483</v>
      </c>
      <c r="DE37" s="650"/>
      <c r="DF37" s="650"/>
      <c r="DG37" s="650"/>
      <c r="DH37" s="650"/>
      <c r="DI37" s="650"/>
      <c r="DJ37" s="650"/>
      <c r="DK37" s="651"/>
      <c r="DL37" s="629">
        <v>404672</v>
      </c>
      <c r="DM37" s="650"/>
      <c r="DN37" s="650"/>
      <c r="DO37" s="650"/>
      <c r="DP37" s="650"/>
      <c r="DQ37" s="650"/>
      <c r="DR37" s="650"/>
      <c r="DS37" s="650"/>
      <c r="DT37" s="650"/>
      <c r="DU37" s="650"/>
      <c r="DV37" s="651"/>
      <c r="DW37" s="625">
        <v>7.4</v>
      </c>
      <c r="DX37" s="652"/>
      <c r="DY37" s="652"/>
      <c r="DZ37" s="652"/>
      <c r="EA37" s="652"/>
      <c r="EB37" s="652"/>
      <c r="EC37" s="653"/>
    </row>
    <row r="38" spans="2:133" ht="11.25" customHeight="1" x14ac:dyDescent="0.15">
      <c r="B38" s="617" t="s">
        <v>265</v>
      </c>
      <c r="C38" s="618"/>
      <c r="D38" s="618"/>
      <c r="E38" s="618"/>
      <c r="F38" s="618"/>
      <c r="G38" s="618"/>
      <c r="H38" s="618"/>
      <c r="I38" s="618"/>
      <c r="J38" s="618"/>
      <c r="K38" s="618"/>
      <c r="L38" s="618"/>
      <c r="M38" s="618"/>
      <c r="N38" s="618"/>
      <c r="O38" s="618"/>
      <c r="P38" s="618"/>
      <c r="Q38" s="619"/>
      <c r="R38" s="620">
        <v>1207100</v>
      </c>
      <c r="S38" s="621"/>
      <c r="T38" s="621"/>
      <c r="U38" s="621"/>
      <c r="V38" s="621"/>
      <c r="W38" s="621"/>
      <c r="X38" s="621"/>
      <c r="Y38" s="622"/>
      <c r="Z38" s="623">
        <v>12.2</v>
      </c>
      <c r="AA38" s="623"/>
      <c r="AB38" s="623"/>
      <c r="AC38" s="623"/>
      <c r="AD38" s="624" t="s">
        <v>62</v>
      </c>
      <c r="AE38" s="624"/>
      <c r="AF38" s="624"/>
      <c r="AG38" s="624"/>
      <c r="AH38" s="624"/>
      <c r="AI38" s="624"/>
      <c r="AJ38" s="624"/>
      <c r="AK38" s="624"/>
      <c r="AL38" s="625" t="s">
        <v>62</v>
      </c>
      <c r="AM38" s="626"/>
      <c r="AN38" s="626"/>
      <c r="AO38" s="627"/>
      <c r="AQ38" s="686" t="s">
        <v>266</v>
      </c>
      <c r="AR38" s="687"/>
      <c r="AS38" s="687"/>
      <c r="AT38" s="687"/>
      <c r="AU38" s="687"/>
      <c r="AV38" s="687"/>
      <c r="AW38" s="687"/>
      <c r="AX38" s="687"/>
      <c r="AY38" s="688"/>
      <c r="AZ38" s="620">
        <v>138802</v>
      </c>
      <c r="BA38" s="621"/>
      <c r="BB38" s="621"/>
      <c r="BC38" s="621"/>
      <c r="BD38" s="650"/>
      <c r="BE38" s="650"/>
      <c r="BF38" s="666"/>
      <c r="BG38" s="617" t="s">
        <v>267</v>
      </c>
      <c r="BH38" s="618"/>
      <c r="BI38" s="618"/>
      <c r="BJ38" s="618"/>
      <c r="BK38" s="618"/>
      <c r="BL38" s="618"/>
      <c r="BM38" s="618"/>
      <c r="BN38" s="618"/>
      <c r="BO38" s="618"/>
      <c r="BP38" s="618"/>
      <c r="BQ38" s="618"/>
      <c r="BR38" s="618"/>
      <c r="BS38" s="618"/>
      <c r="BT38" s="618"/>
      <c r="BU38" s="619"/>
      <c r="BV38" s="620">
        <v>944</v>
      </c>
      <c r="BW38" s="621"/>
      <c r="BX38" s="621"/>
      <c r="BY38" s="621"/>
      <c r="BZ38" s="621"/>
      <c r="CA38" s="621"/>
      <c r="CB38" s="630"/>
      <c r="CD38" s="617" t="s">
        <v>268</v>
      </c>
      <c r="CE38" s="618"/>
      <c r="CF38" s="618"/>
      <c r="CG38" s="618"/>
      <c r="CH38" s="618"/>
      <c r="CI38" s="618"/>
      <c r="CJ38" s="618"/>
      <c r="CK38" s="618"/>
      <c r="CL38" s="618"/>
      <c r="CM38" s="618"/>
      <c r="CN38" s="618"/>
      <c r="CO38" s="618"/>
      <c r="CP38" s="618"/>
      <c r="CQ38" s="619"/>
      <c r="CR38" s="620">
        <v>305210</v>
      </c>
      <c r="CS38" s="621"/>
      <c r="CT38" s="621"/>
      <c r="CU38" s="621"/>
      <c r="CV38" s="621"/>
      <c r="CW38" s="621"/>
      <c r="CX38" s="621"/>
      <c r="CY38" s="622"/>
      <c r="CZ38" s="625">
        <v>3.1</v>
      </c>
      <c r="DA38" s="652"/>
      <c r="DB38" s="652"/>
      <c r="DC38" s="655"/>
      <c r="DD38" s="629">
        <v>245486</v>
      </c>
      <c r="DE38" s="621"/>
      <c r="DF38" s="621"/>
      <c r="DG38" s="621"/>
      <c r="DH38" s="621"/>
      <c r="DI38" s="621"/>
      <c r="DJ38" s="621"/>
      <c r="DK38" s="622"/>
      <c r="DL38" s="629">
        <v>239717</v>
      </c>
      <c r="DM38" s="621"/>
      <c r="DN38" s="621"/>
      <c r="DO38" s="621"/>
      <c r="DP38" s="621"/>
      <c r="DQ38" s="621"/>
      <c r="DR38" s="621"/>
      <c r="DS38" s="621"/>
      <c r="DT38" s="621"/>
      <c r="DU38" s="621"/>
      <c r="DV38" s="622"/>
      <c r="DW38" s="625">
        <v>4.4000000000000004</v>
      </c>
      <c r="DX38" s="652"/>
      <c r="DY38" s="652"/>
      <c r="DZ38" s="652"/>
      <c r="EA38" s="652"/>
      <c r="EB38" s="652"/>
      <c r="EC38" s="653"/>
    </row>
    <row r="39" spans="2:133" ht="11.25" customHeight="1" x14ac:dyDescent="0.15">
      <c r="B39" s="617" t="s">
        <v>269</v>
      </c>
      <c r="C39" s="618"/>
      <c r="D39" s="618"/>
      <c r="E39" s="618"/>
      <c r="F39" s="618"/>
      <c r="G39" s="618"/>
      <c r="H39" s="618"/>
      <c r="I39" s="618"/>
      <c r="J39" s="618"/>
      <c r="K39" s="618"/>
      <c r="L39" s="618"/>
      <c r="M39" s="618"/>
      <c r="N39" s="618"/>
      <c r="O39" s="618"/>
      <c r="P39" s="618"/>
      <c r="Q39" s="619"/>
      <c r="R39" s="620" t="s">
        <v>62</v>
      </c>
      <c r="S39" s="621"/>
      <c r="T39" s="621"/>
      <c r="U39" s="621"/>
      <c r="V39" s="621"/>
      <c r="W39" s="621"/>
      <c r="X39" s="621"/>
      <c r="Y39" s="622"/>
      <c r="Z39" s="623" t="s">
        <v>62</v>
      </c>
      <c r="AA39" s="623"/>
      <c r="AB39" s="623"/>
      <c r="AC39" s="623"/>
      <c r="AD39" s="624" t="s">
        <v>62</v>
      </c>
      <c r="AE39" s="624"/>
      <c r="AF39" s="624"/>
      <c r="AG39" s="624"/>
      <c r="AH39" s="624"/>
      <c r="AI39" s="624"/>
      <c r="AJ39" s="624"/>
      <c r="AK39" s="624"/>
      <c r="AL39" s="625" t="s">
        <v>62</v>
      </c>
      <c r="AM39" s="626"/>
      <c r="AN39" s="626"/>
      <c r="AO39" s="627"/>
      <c r="AQ39" s="686" t="s">
        <v>270</v>
      </c>
      <c r="AR39" s="687"/>
      <c r="AS39" s="687"/>
      <c r="AT39" s="687"/>
      <c r="AU39" s="687"/>
      <c r="AV39" s="687"/>
      <c r="AW39" s="687"/>
      <c r="AX39" s="687"/>
      <c r="AY39" s="688"/>
      <c r="AZ39" s="620" t="s">
        <v>62</v>
      </c>
      <c r="BA39" s="621"/>
      <c r="BB39" s="621"/>
      <c r="BC39" s="621"/>
      <c r="BD39" s="650"/>
      <c r="BE39" s="650"/>
      <c r="BF39" s="666"/>
      <c r="BG39" s="617" t="s">
        <v>271</v>
      </c>
      <c r="BH39" s="618"/>
      <c r="BI39" s="618"/>
      <c r="BJ39" s="618"/>
      <c r="BK39" s="618"/>
      <c r="BL39" s="618"/>
      <c r="BM39" s="618"/>
      <c r="BN39" s="618"/>
      <c r="BO39" s="618"/>
      <c r="BP39" s="618"/>
      <c r="BQ39" s="618"/>
      <c r="BR39" s="618"/>
      <c r="BS39" s="618"/>
      <c r="BT39" s="618"/>
      <c r="BU39" s="619"/>
      <c r="BV39" s="620">
        <v>1938</v>
      </c>
      <c r="BW39" s="621"/>
      <c r="BX39" s="621"/>
      <c r="BY39" s="621"/>
      <c r="BZ39" s="621"/>
      <c r="CA39" s="621"/>
      <c r="CB39" s="630"/>
      <c r="CD39" s="617" t="s">
        <v>272</v>
      </c>
      <c r="CE39" s="618"/>
      <c r="CF39" s="618"/>
      <c r="CG39" s="618"/>
      <c r="CH39" s="618"/>
      <c r="CI39" s="618"/>
      <c r="CJ39" s="618"/>
      <c r="CK39" s="618"/>
      <c r="CL39" s="618"/>
      <c r="CM39" s="618"/>
      <c r="CN39" s="618"/>
      <c r="CO39" s="618"/>
      <c r="CP39" s="618"/>
      <c r="CQ39" s="619"/>
      <c r="CR39" s="620">
        <v>104581</v>
      </c>
      <c r="CS39" s="650"/>
      <c r="CT39" s="650"/>
      <c r="CU39" s="650"/>
      <c r="CV39" s="650"/>
      <c r="CW39" s="650"/>
      <c r="CX39" s="650"/>
      <c r="CY39" s="651"/>
      <c r="CZ39" s="625">
        <v>1.1000000000000001</v>
      </c>
      <c r="DA39" s="652"/>
      <c r="DB39" s="652"/>
      <c r="DC39" s="655"/>
      <c r="DD39" s="629">
        <v>61682</v>
      </c>
      <c r="DE39" s="650"/>
      <c r="DF39" s="650"/>
      <c r="DG39" s="650"/>
      <c r="DH39" s="650"/>
      <c r="DI39" s="650"/>
      <c r="DJ39" s="650"/>
      <c r="DK39" s="651"/>
      <c r="DL39" s="629" t="s">
        <v>62</v>
      </c>
      <c r="DM39" s="650"/>
      <c r="DN39" s="650"/>
      <c r="DO39" s="650"/>
      <c r="DP39" s="650"/>
      <c r="DQ39" s="650"/>
      <c r="DR39" s="650"/>
      <c r="DS39" s="650"/>
      <c r="DT39" s="650"/>
      <c r="DU39" s="650"/>
      <c r="DV39" s="651"/>
      <c r="DW39" s="625" t="s">
        <v>62</v>
      </c>
      <c r="DX39" s="652"/>
      <c r="DY39" s="652"/>
      <c r="DZ39" s="652"/>
      <c r="EA39" s="652"/>
      <c r="EB39" s="652"/>
      <c r="EC39" s="653"/>
    </row>
    <row r="40" spans="2:133" ht="11.25" customHeight="1" x14ac:dyDescent="0.15">
      <c r="B40" s="617" t="s">
        <v>273</v>
      </c>
      <c r="C40" s="618"/>
      <c r="D40" s="618"/>
      <c r="E40" s="618"/>
      <c r="F40" s="618"/>
      <c r="G40" s="618"/>
      <c r="H40" s="618"/>
      <c r="I40" s="618"/>
      <c r="J40" s="618"/>
      <c r="K40" s="618"/>
      <c r="L40" s="618"/>
      <c r="M40" s="618"/>
      <c r="N40" s="618"/>
      <c r="O40" s="618"/>
      <c r="P40" s="618"/>
      <c r="Q40" s="619"/>
      <c r="R40" s="620" t="s">
        <v>62</v>
      </c>
      <c r="S40" s="621"/>
      <c r="T40" s="621"/>
      <c r="U40" s="621"/>
      <c r="V40" s="621"/>
      <c r="W40" s="621"/>
      <c r="X40" s="621"/>
      <c r="Y40" s="622"/>
      <c r="Z40" s="623" t="s">
        <v>62</v>
      </c>
      <c r="AA40" s="623"/>
      <c r="AB40" s="623"/>
      <c r="AC40" s="623"/>
      <c r="AD40" s="624" t="s">
        <v>62</v>
      </c>
      <c r="AE40" s="624"/>
      <c r="AF40" s="624"/>
      <c r="AG40" s="624"/>
      <c r="AH40" s="624"/>
      <c r="AI40" s="624"/>
      <c r="AJ40" s="624"/>
      <c r="AK40" s="624"/>
      <c r="AL40" s="625" t="s">
        <v>62</v>
      </c>
      <c r="AM40" s="626"/>
      <c r="AN40" s="626"/>
      <c r="AO40" s="627"/>
      <c r="AQ40" s="686" t="s">
        <v>274</v>
      </c>
      <c r="AR40" s="687"/>
      <c r="AS40" s="687"/>
      <c r="AT40" s="687"/>
      <c r="AU40" s="687"/>
      <c r="AV40" s="687"/>
      <c r="AW40" s="687"/>
      <c r="AX40" s="687"/>
      <c r="AY40" s="688"/>
      <c r="AZ40" s="620" t="s">
        <v>62</v>
      </c>
      <c r="BA40" s="621"/>
      <c r="BB40" s="621"/>
      <c r="BC40" s="621"/>
      <c r="BD40" s="650"/>
      <c r="BE40" s="650"/>
      <c r="BF40" s="666"/>
      <c r="BG40" s="670" t="s">
        <v>275</v>
      </c>
      <c r="BH40" s="671"/>
      <c r="BI40" s="671"/>
      <c r="BJ40" s="671"/>
      <c r="BK40" s="671"/>
      <c r="BL40" s="79"/>
      <c r="BM40" s="618" t="s">
        <v>276</v>
      </c>
      <c r="BN40" s="618"/>
      <c r="BO40" s="618"/>
      <c r="BP40" s="618"/>
      <c r="BQ40" s="618"/>
      <c r="BR40" s="618"/>
      <c r="BS40" s="618"/>
      <c r="BT40" s="618"/>
      <c r="BU40" s="619"/>
      <c r="BV40" s="620">
        <v>183</v>
      </c>
      <c r="BW40" s="621"/>
      <c r="BX40" s="621"/>
      <c r="BY40" s="621"/>
      <c r="BZ40" s="621"/>
      <c r="CA40" s="621"/>
      <c r="CB40" s="630"/>
      <c r="CD40" s="617" t="s">
        <v>277</v>
      </c>
      <c r="CE40" s="618"/>
      <c r="CF40" s="618"/>
      <c r="CG40" s="618"/>
      <c r="CH40" s="618"/>
      <c r="CI40" s="618"/>
      <c r="CJ40" s="618"/>
      <c r="CK40" s="618"/>
      <c r="CL40" s="618"/>
      <c r="CM40" s="618"/>
      <c r="CN40" s="618"/>
      <c r="CO40" s="618"/>
      <c r="CP40" s="618"/>
      <c r="CQ40" s="619"/>
      <c r="CR40" s="620" t="s">
        <v>62</v>
      </c>
      <c r="CS40" s="621"/>
      <c r="CT40" s="621"/>
      <c r="CU40" s="621"/>
      <c r="CV40" s="621"/>
      <c r="CW40" s="621"/>
      <c r="CX40" s="621"/>
      <c r="CY40" s="622"/>
      <c r="CZ40" s="625" t="s">
        <v>62</v>
      </c>
      <c r="DA40" s="652"/>
      <c r="DB40" s="652"/>
      <c r="DC40" s="655"/>
      <c r="DD40" s="629" t="s">
        <v>62</v>
      </c>
      <c r="DE40" s="621"/>
      <c r="DF40" s="621"/>
      <c r="DG40" s="621"/>
      <c r="DH40" s="621"/>
      <c r="DI40" s="621"/>
      <c r="DJ40" s="621"/>
      <c r="DK40" s="622"/>
      <c r="DL40" s="629" t="s">
        <v>62</v>
      </c>
      <c r="DM40" s="621"/>
      <c r="DN40" s="621"/>
      <c r="DO40" s="621"/>
      <c r="DP40" s="621"/>
      <c r="DQ40" s="621"/>
      <c r="DR40" s="621"/>
      <c r="DS40" s="621"/>
      <c r="DT40" s="621"/>
      <c r="DU40" s="621"/>
      <c r="DV40" s="622"/>
      <c r="DW40" s="625" t="s">
        <v>62</v>
      </c>
      <c r="DX40" s="652"/>
      <c r="DY40" s="652"/>
      <c r="DZ40" s="652"/>
      <c r="EA40" s="652"/>
      <c r="EB40" s="652"/>
      <c r="EC40" s="653"/>
    </row>
    <row r="41" spans="2:133" ht="11.25" customHeight="1" x14ac:dyDescent="0.15">
      <c r="B41" s="641" t="s">
        <v>278</v>
      </c>
      <c r="C41" s="642"/>
      <c r="D41" s="642"/>
      <c r="E41" s="642"/>
      <c r="F41" s="642"/>
      <c r="G41" s="642"/>
      <c r="H41" s="642"/>
      <c r="I41" s="642"/>
      <c r="J41" s="642"/>
      <c r="K41" s="642"/>
      <c r="L41" s="642"/>
      <c r="M41" s="642"/>
      <c r="N41" s="642"/>
      <c r="O41" s="642"/>
      <c r="P41" s="642"/>
      <c r="Q41" s="643"/>
      <c r="R41" s="695">
        <v>9911614</v>
      </c>
      <c r="S41" s="696"/>
      <c r="T41" s="696"/>
      <c r="U41" s="696"/>
      <c r="V41" s="696"/>
      <c r="W41" s="696"/>
      <c r="X41" s="696"/>
      <c r="Y41" s="697"/>
      <c r="Z41" s="698">
        <v>100</v>
      </c>
      <c r="AA41" s="698"/>
      <c r="AB41" s="698"/>
      <c r="AC41" s="698"/>
      <c r="AD41" s="699">
        <v>5449007</v>
      </c>
      <c r="AE41" s="699"/>
      <c r="AF41" s="699"/>
      <c r="AG41" s="699"/>
      <c r="AH41" s="699"/>
      <c r="AI41" s="699"/>
      <c r="AJ41" s="699"/>
      <c r="AK41" s="699"/>
      <c r="AL41" s="700">
        <v>100</v>
      </c>
      <c r="AM41" s="680"/>
      <c r="AN41" s="680"/>
      <c r="AO41" s="701"/>
      <c r="AQ41" s="686" t="s">
        <v>279</v>
      </c>
      <c r="AR41" s="687"/>
      <c r="AS41" s="687"/>
      <c r="AT41" s="687"/>
      <c r="AU41" s="687"/>
      <c r="AV41" s="687"/>
      <c r="AW41" s="687"/>
      <c r="AX41" s="687"/>
      <c r="AY41" s="688"/>
      <c r="AZ41" s="620">
        <v>62088</v>
      </c>
      <c r="BA41" s="621"/>
      <c r="BB41" s="621"/>
      <c r="BC41" s="621"/>
      <c r="BD41" s="650"/>
      <c r="BE41" s="650"/>
      <c r="BF41" s="666"/>
      <c r="BG41" s="670"/>
      <c r="BH41" s="671"/>
      <c r="BI41" s="671"/>
      <c r="BJ41" s="671"/>
      <c r="BK41" s="671"/>
      <c r="BL41" s="79"/>
      <c r="BM41" s="618" t="s">
        <v>280</v>
      </c>
      <c r="BN41" s="618"/>
      <c r="BO41" s="618"/>
      <c r="BP41" s="618"/>
      <c r="BQ41" s="618"/>
      <c r="BR41" s="618"/>
      <c r="BS41" s="618"/>
      <c r="BT41" s="618"/>
      <c r="BU41" s="619"/>
      <c r="BV41" s="620" t="s">
        <v>62</v>
      </c>
      <c r="BW41" s="621"/>
      <c r="BX41" s="621"/>
      <c r="BY41" s="621"/>
      <c r="BZ41" s="621"/>
      <c r="CA41" s="621"/>
      <c r="CB41" s="630"/>
      <c r="CD41" s="617" t="s">
        <v>281</v>
      </c>
      <c r="CE41" s="618"/>
      <c r="CF41" s="618"/>
      <c r="CG41" s="618"/>
      <c r="CH41" s="618"/>
      <c r="CI41" s="618"/>
      <c r="CJ41" s="618"/>
      <c r="CK41" s="618"/>
      <c r="CL41" s="618"/>
      <c r="CM41" s="618"/>
      <c r="CN41" s="618"/>
      <c r="CO41" s="618"/>
      <c r="CP41" s="618"/>
      <c r="CQ41" s="619"/>
      <c r="CR41" s="620" t="s">
        <v>62</v>
      </c>
      <c r="CS41" s="650"/>
      <c r="CT41" s="650"/>
      <c r="CU41" s="650"/>
      <c r="CV41" s="650"/>
      <c r="CW41" s="650"/>
      <c r="CX41" s="650"/>
      <c r="CY41" s="651"/>
      <c r="CZ41" s="625" t="s">
        <v>62</v>
      </c>
      <c r="DA41" s="652"/>
      <c r="DB41" s="652"/>
      <c r="DC41" s="655"/>
      <c r="DD41" s="629" t="s">
        <v>62</v>
      </c>
      <c r="DE41" s="650"/>
      <c r="DF41" s="650"/>
      <c r="DG41" s="650"/>
      <c r="DH41" s="650"/>
      <c r="DI41" s="650"/>
      <c r="DJ41" s="650"/>
      <c r="DK41" s="651"/>
      <c r="DL41" s="689"/>
      <c r="DM41" s="690"/>
      <c r="DN41" s="690"/>
      <c r="DO41" s="690"/>
      <c r="DP41" s="690"/>
      <c r="DQ41" s="690"/>
      <c r="DR41" s="690"/>
      <c r="DS41" s="690"/>
      <c r="DT41" s="690"/>
      <c r="DU41" s="690"/>
      <c r="DV41" s="691"/>
      <c r="DW41" s="692"/>
      <c r="DX41" s="693"/>
      <c r="DY41" s="693"/>
      <c r="DZ41" s="693"/>
      <c r="EA41" s="693"/>
      <c r="EB41" s="693"/>
      <c r="EC41" s="694"/>
    </row>
    <row r="42" spans="2:133" ht="11.25" customHeight="1" x14ac:dyDescent="0.15">
      <c r="AQ42" s="702" t="s">
        <v>282</v>
      </c>
      <c r="AR42" s="703"/>
      <c r="AS42" s="703"/>
      <c r="AT42" s="703"/>
      <c r="AU42" s="703"/>
      <c r="AV42" s="703"/>
      <c r="AW42" s="703"/>
      <c r="AX42" s="703"/>
      <c r="AY42" s="704"/>
      <c r="AZ42" s="695">
        <v>243122</v>
      </c>
      <c r="BA42" s="696"/>
      <c r="BB42" s="696"/>
      <c r="BC42" s="696"/>
      <c r="BD42" s="679"/>
      <c r="BE42" s="679"/>
      <c r="BF42" s="681"/>
      <c r="BG42" s="672"/>
      <c r="BH42" s="673"/>
      <c r="BI42" s="673"/>
      <c r="BJ42" s="673"/>
      <c r="BK42" s="673"/>
      <c r="BL42" s="80"/>
      <c r="BM42" s="642" t="s">
        <v>283</v>
      </c>
      <c r="BN42" s="642"/>
      <c r="BO42" s="642"/>
      <c r="BP42" s="642"/>
      <c r="BQ42" s="642"/>
      <c r="BR42" s="642"/>
      <c r="BS42" s="642"/>
      <c r="BT42" s="642"/>
      <c r="BU42" s="643"/>
      <c r="BV42" s="695">
        <v>289</v>
      </c>
      <c r="BW42" s="696"/>
      <c r="BX42" s="696"/>
      <c r="BY42" s="696"/>
      <c r="BZ42" s="696"/>
      <c r="CA42" s="696"/>
      <c r="CB42" s="705"/>
      <c r="CD42" s="617" t="s">
        <v>284</v>
      </c>
      <c r="CE42" s="618"/>
      <c r="CF42" s="618"/>
      <c r="CG42" s="618"/>
      <c r="CH42" s="618"/>
      <c r="CI42" s="618"/>
      <c r="CJ42" s="618"/>
      <c r="CK42" s="618"/>
      <c r="CL42" s="618"/>
      <c r="CM42" s="618"/>
      <c r="CN42" s="618"/>
      <c r="CO42" s="618"/>
      <c r="CP42" s="618"/>
      <c r="CQ42" s="619"/>
      <c r="CR42" s="620">
        <v>1626761</v>
      </c>
      <c r="CS42" s="650"/>
      <c r="CT42" s="650"/>
      <c r="CU42" s="650"/>
      <c r="CV42" s="650"/>
      <c r="CW42" s="650"/>
      <c r="CX42" s="650"/>
      <c r="CY42" s="651"/>
      <c r="CZ42" s="625">
        <v>16.7</v>
      </c>
      <c r="DA42" s="652"/>
      <c r="DB42" s="652"/>
      <c r="DC42" s="655"/>
      <c r="DD42" s="629">
        <v>168351</v>
      </c>
      <c r="DE42" s="650"/>
      <c r="DF42" s="650"/>
      <c r="DG42" s="650"/>
      <c r="DH42" s="650"/>
      <c r="DI42" s="650"/>
      <c r="DJ42" s="650"/>
      <c r="DK42" s="651"/>
      <c r="DL42" s="689"/>
      <c r="DM42" s="690"/>
      <c r="DN42" s="690"/>
      <c r="DO42" s="690"/>
      <c r="DP42" s="690"/>
      <c r="DQ42" s="690"/>
      <c r="DR42" s="690"/>
      <c r="DS42" s="690"/>
      <c r="DT42" s="690"/>
      <c r="DU42" s="690"/>
      <c r="DV42" s="691"/>
      <c r="DW42" s="692"/>
      <c r="DX42" s="693"/>
      <c r="DY42" s="693"/>
      <c r="DZ42" s="693"/>
      <c r="EA42" s="693"/>
      <c r="EB42" s="693"/>
      <c r="EC42" s="694"/>
    </row>
    <row r="43" spans="2:133" ht="11.25" customHeight="1" x14ac:dyDescent="0.15">
      <c r="B43" s="73" t="s">
        <v>285</v>
      </c>
      <c r="CD43" s="617" t="s">
        <v>286</v>
      </c>
      <c r="CE43" s="618"/>
      <c r="CF43" s="618"/>
      <c r="CG43" s="618"/>
      <c r="CH43" s="618"/>
      <c r="CI43" s="618"/>
      <c r="CJ43" s="618"/>
      <c r="CK43" s="618"/>
      <c r="CL43" s="618"/>
      <c r="CM43" s="618"/>
      <c r="CN43" s="618"/>
      <c r="CO43" s="618"/>
      <c r="CP43" s="618"/>
      <c r="CQ43" s="619"/>
      <c r="CR43" s="620">
        <v>10841</v>
      </c>
      <c r="CS43" s="650"/>
      <c r="CT43" s="650"/>
      <c r="CU43" s="650"/>
      <c r="CV43" s="650"/>
      <c r="CW43" s="650"/>
      <c r="CX43" s="650"/>
      <c r="CY43" s="651"/>
      <c r="CZ43" s="625">
        <v>0.1</v>
      </c>
      <c r="DA43" s="652"/>
      <c r="DB43" s="652"/>
      <c r="DC43" s="655"/>
      <c r="DD43" s="629">
        <v>10841</v>
      </c>
      <c r="DE43" s="650"/>
      <c r="DF43" s="650"/>
      <c r="DG43" s="650"/>
      <c r="DH43" s="650"/>
      <c r="DI43" s="650"/>
      <c r="DJ43" s="650"/>
      <c r="DK43" s="651"/>
      <c r="DL43" s="689"/>
      <c r="DM43" s="690"/>
      <c r="DN43" s="690"/>
      <c r="DO43" s="690"/>
      <c r="DP43" s="690"/>
      <c r="DQ43" s="690"/>
      <c r="DR43" s="690"/>
      <c r="DS43" s="690"/>
      <c r="DT43" s="690"/>
      <c r="DU43" s="690"/>
      <c r="DV43" s="691"/>
      <c r="DW43" s="692"/>
      <c r="DX43" s="693"/>
      <c r="DY43" s="693"/>
      <c r="DZ43" s="693"/>
      <c r="EA43" s="693"/>
      <c r="EB43" s="693"/>
      <c r="EC43" s="694"/>
    </row>
    <row r="44" spans="2:133" ht="11.25" customHeight="1" x14ac:dyDescent="0.15">
      <c r="B44" s="706" t="s">
        <v>287</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8" t="s">
        <v>234</v>
      </c>
      <c r="CE44" s="659"/>
      <c r="CF44" s="617" t="s">
        <v>288</v>
      </c>
      <c r="CG44" s="618"/>
      <c r="CH44" s="618"/>
      <c r="CI44" s="618"/>
      <c r="CJ44" s="618"/>
      <c r="CK44" s="618"/>
      <c r="CL44" s="618"/>
      <c r="CM44" s="618"/>
      <c r="CN44" s="618"/>
      <c r="CO44" s="618"/>
      <c r="CP44" s="618"/>
      <c r="CQ44" s="619"/>
      <c r="CR44" s="620">
        <v>1626761</v>
      </c>
      <c r="CS44" s="621"/>
      <c r="CT44" s="621"/>
      <c r="CU44" s="621"/>
      <c r="CV44" s="621"/>
      <c r="CW44" s="621"/>
      <c r="CX44" s="621"/>
      <c r="CY44" s="622"/>
      <c r="CZ44" s="625">
        <v>16.7</v>
      </c>
      <c r="DA44" s="626"/>
      <c r="DB44" s="626"/>
      <c r="DC44" s="632"/>
      <c r="DD44" s="629">
        <v>168351</v>
      </c>
      <c r="DE44" s="621"/>
      <c r="DF44" s="621"/>
      <c r="DG44" s="621"/>
      <c r="DH44" s="621"/>
      <c r="DI44" s="621"/>
      <c r="DJ44" s="621"/>
      <c r="DK44" s="622"/>
      <c r="DL44" s="689"/>
      <c r="DM44" s="690"/>
      <c r="DN44" s="690"/>
      <c r="DO44" s="690"/>
      <c r="DP44" s="690"/>
      <c r="DQ44" s="690"/>
      <c r="DR44" s="690"/>
      <c r="DS44" s="690"/>
      <c r="DT44" s="690"/>
      <c r="DU44" s="690"/>
      <c r="DV44" s="691"/>
      <c r="DW44" s="692"/>
      <c r="DX44" s="693"/>
      <c r="DY44" s="693"/>
      <c r="DZ44" s="693"/>
      <c r="EA44" s="693"/>
      <c r="EB44" s="693"/>
      <c r="EC44" s="694"/>
    </row>
    <row r="45" spans="2:133" ht="11.25" customHeight="1" x14ac:dyDescent="0.15">
      <c r="B45" s="706" t="s">
        <v>289</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60"/>
      <c r="CE45" s="661"/>
      <c r="CF45" s="617" t="s">
        <v>290</v>
      </c>
      <c r="CG45" s="618"/>
      <c r="CH45" s="618"/>
      <c r="CI45" s="618"/>
      <c r="CJ45" s="618"/>
      <c r="CK45" s="618"/>
      <c r="CL45" s="618"/>
      <c r="CM45" s="618"/>
      <c r="CN45" s="618"/>
      <c r="CO45" s="618"/>
      <c r="CP45" s="618"/>
      <c r="CQ45" s="619"/>
      <c r="CR45" s="620">
        <v>456285</v>
      </c>
      <c r="CS45" s="650"/>
      <c r="CT45" s="650"/>
      <c r="CU45" s="650"/>
      <c r="CV45" s="650"/>
      <c r="CW45" s="650"/>
      <c r="CX45" s="650"/>
      <c r="CY45" s="651"/>
      <c r="CZ45" s="625">
        <v>4.7</v>
      </c>
      <c r="DA45" s="652"/>
      <c r="DB45" s="652"/>
      <c r="DC45" s="655"/>
      <c r="DD45" s="629">
        <v>17111</v>
      </c>
      <c r="DE45" s="650"/>
      <c r="DF45" s="650"/>
      <c r="DG45" s="650"/>
      <c r="DH45" s="650"/>
      <c r="DI45" s="650"/>
      <c r="DJ45" s="650"/>
      <c r="DK45" s="651"/>
      <c r="DL45" s="689"/>
      <c r="DM45" s="690"/>
      <c r="DN45" s="690"/>
      <c r="DO45" s="690"/>
      <c r="DP45" s="690"/>
      <c r="DQ45" s="690"/>
      <c r="DR45" s="690"/>
      <c r="DS45" s="690"/>
      <c r="DT45" s="690"/>
      <c r="DU45" s="690"/>
      <c r="DV45" s="691"/>
      <c r="DW45" s="692"/>
      <c r="DX45" s="693"/>
      <c r="DY45" s="693"/>
      <c r="DZ45" s="693"/>
      <c r="EA45" s="693"/>
      <c r="EB45" s="693"/>
      <c r="EC45" s="694"/>
    </row>
    <row r="46" spans="2:133" ht="11.25" customHeight="1" x14ac:dyDescent="0.15">
      <c r="B46" s="84"/>
      <c r="CD46" s="660"/>
      <c r="CE46" s="661"/>
      <c r="CF46" s="617" t="s">
        <v>291</v>
      </c>
      <c r="CG46" s="618"/>
      <c r="CH46" s="618"/>
      <c r="CI46" s="618"/>
      <c r="CJ46" s="618"/>
      <c r="CK46" s="618"/>
      <c r="CL46" s="618"/>
      <c r="CM46" s="618"/>
      <c r="CN46" s="618"/>
      <c r="CO46" s="618"/>
      <c r="CP46" s="618"/>
      <c r="CQ46" s="619"/>
      <c r="CR46" s="620">
        <v>978883</v>
      </c>
      <c r="CS46" s="621"/>
      <c r="CT46" s="621"/>
      <c r="CU46" s="621"/>
      <c r="CV46" s="621"/>
      <c r="CW46" s="621"/>
      <c r="CX46" s="621"/>
      <c r="CY46" s="622"/>
      <c r="CZ46" s="625">
        <v>10.1</v>
      </c>
      <c r="DA46" s="626"/>
      <c r="DB46" s="626"/>
      <c r="DC46" s="632"/>
      <c r="DD46" s="629">
        <v>148545</v>
      </c>
      <c r="DE46" s="621"/>
      <c r="DF46" s="621"/>
      <c r="DG46" s="621"/>
      <c r="DH46" s="621"/>
      <c r="DI46" s="621"/>
      <c r="DJ46" s="621"/>
      <c r="DK46" s="622"/>
      <c r="DL46" s="689"/>
      <c r="DM46" s="690"/>
      <c r="DN46" s="690"/>
      <c r="DO46" s="690"/>
      <c r="DP46" s="690"/>
      <c r="DQ46" s="690"/>
      <c r="DR46" s="690"/>
      <c r="DS46" s="690"/>
      <c r="DT46" s="690"/>
      <c r="DU46" s="690"/>
      <c r="DV46" s="691"/>
      <c r="DW46" s="692"/>
      <c r="DX46" s="693"/>
      <c r="DY46" s="693"/>
      <c r="DZ46" s="693"/>
      <c r="EA46" s="693"/>
      <c r="EB46" s="693"/>
      <c r="EC46" s="694"/>
    </row>
    <row r="47" spans="2:133" ht="11.25" customHeight="1" x14ac:dyDescent="0.15">
      <c r="B47" s="84"/>
      <c r="CD47" s="660"/>
      <c r="CE47" s="661"/>
      <c r="CF47" s="617" t="s">
        <v>292</v>
      </c>
      <c r="CG47" s="618"/>
      <c r="CH47" s="618"/>
      <c r="CI47" s="618"/>
      <c r="CJ47" s="618"/>
      <c r="CK47" s="618"/>
      <c r="CL47" s="618"/>
      <c r="CM47" s="618"/>
      <c r="CN47" s="618"/>
      <c r="CO47" s="618"/>
      <c r="CP47" s="618"/>
      <c r="CQ47" s="619"/>
      <c r="CR47" s="620" t="s">
        <v>62</v>
      </c>
      <c r="CS47" s="650"/>
      <c r="CT47" s="650"/>
      <c r="CU47" s="650"/>
      <c r="CV47" s="650"/>
      <c r="CW47" s="650"/>
      <c r="CX47" s="650"/>
      <c r="CY47" s="651"/>
      <c r="CZ47" s="625" t="s">
        <v>62</v>
      </c>
      <c r="DA47" s="652"/>
      <c r="DB47" s="652"/>
      <c r="DC47" s="655"/>
      <c r="DD47" s="629" t="s">
        <v>62</v>
      </c>
      <c r="DE47" s="650"/>
      <c r="DF47" s="650"/>
      <c r="DG47" s="650"/>
      <c r="DH47" s="650"/>
      <c r="DI47" s="650"/>
      <c r="DJ47" s="650"/>
      <c r="DK47" s="651"/>
      <c r="DL47" s="689"/>
      <c r="DM47" s="690"/>
      <c r="DN47" s="690"/>
      <c r="DO47" s="690"/>
      <c r="DP47" s="690"/>
      <c r="DQ47" s="690"/>
      <c r="DR47" s="690"/>
      <c r="DS47" s="690"/>
      <c r="DT47" s="690"/>
      <c r="DU47" s="690"/>
      <c r="DV47" s="691"/>
      <c r="DW47" s="692"/>
      <c r="DX47" s="693"/>
      <c r="DY47" s="693"/>
      <c r="DZ47" s="693"/>
      <c r="EA47" s="693"/>
      <c r="EB47" s="693"/>
      <c r="EC47" s="694"/>
    </row>
    <row r="48" spans="2:133" x14ac:dyDescent="0.15">
      <c r="B48" s="84"/>
      <c r="CD48" s="662"/>
      <c r="CE48" s="663"/>
      <c r="CF48" s="617" t="s">
        <v>293</v>
      </c>
      <c r="CG48" s="618"/>
      <c r="CH48" s="618"/>
      <c r="CI48" s="618"/>
      <c r="CJ48" s="618"/>
      <c r="CK48" s="618"/>
      <c r="CL48" s="618"/>
      <c r="CM48" s="618"/>
      <c r="CN48" s="618"/>
      <c r="CO48" s="618"/>
      <c r="CP48" s="618"/>
      <c r="CQ48" s="619"/>
      <c r="CR48" s="620" t="s">
        <v>62</v>
      </c>
      <c r="CS48" s="621"/>
      <c r="CT48" s="621"/>
      <c r="CU48" s="621"/>
      <c r="CV48" s="621"/>
      <c r="CW48" s="621"/>
      <c r="CX48" s="621"/>
      <c r="CY48" s="622"/>
      <c r="CZ48" s="625" t="s">
        <v>62</v>
      </c>
      <c r="DA48" s="626"/>
      <c r="DB48" s="626"/>
      <c r="DC48" s="632"/>
      <c r="DD48" s="629" t="s">
        <v>62</v>
      </c>
      <c r="DE48" s="621"/>
      <c r="DF48" s="621"/>
      <c r="DG48" s="621"/>
      <c r="DH48" s="621"/>
      <c r="DI48" s="621"/>
      <c r="DJ48" s="621"/>
      <c r="DK48" s="622"/>
      <c r="DL48" s="689"/>
      <c r="DM48" s="690"/>
      <c r="DN48" s="690"/>
      <c r="DO48" s="690"/>
      <c r="DP48" s="690"/>
      <c r="DQ48" s="690"/>
      <c r="DR48" s="690"/>
      <c r="DS48" s="690"/>
      <c r="DT48" s="690"/>
      <c r="DU48" s="690"/>
      <c r="DV48" s="691"/>
      <c r="DW48" s="692"/>
      <c r="DX48" s="693"/>
      <c r="DY48" s="693"/>
      <c r="DZ48" s="693"/>
      <c r="EA48" s="693"/>
      <c r="EB48" s="693"/>
      <c r="EC48" s="694"/>
    </row>
    <row r="49" spans="2:133" ht="11.25" customHeight="1" x14ac:dyDescent="0.15">
      <c r="B49" s="84"/>
      <c r="CD49" s="641" t="s">
        <v>294</v>
      </c>
      <c r="CE49" s="642"/>
      <c r="CF49" s="642"/>
      <c r="CG49" s="642"/>
      <c r="CH49" s="642"/>
      <c r="CI49" s="642"/>
      <c r="CJ49" s="642"/>
      <c r="CK49" s="642"/>
      <c r="CL49" s="642"/>
      <c r="CM49" s="642"/>
      <c r="CN49" s="642"/>
      <c r="CO49" s="642"/>
      <c r="CP49" s="642"/>
      <c r="CQ49" s="643"/>
      <c r="CR49" s="695">
        <v>9734993</v>
      </c>
      <c r="CS49" s="679"/>
      <c r="CT49" s="679"/>
      <c r="CU49" s="679"/>
      <c r="CV49" s="679"/>
      <c r="CW49" s="679"/>
      <c r="CX49" s="679"/>
      <c r="CY49" s="708"/>
      <c r="CZ49" s="700">
        <v>100</v>
      </c>
      <c r="DA49" s="709"/>
      <c r="DB49" s="709"/>
      <c r="DC49" s="710"/>
      <c r="DD49" s="711">
        <v>6119407</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VX+QqJOh9NadTm8liSNHM8rMT3osA1xHvLrsYs4SJGE7CPTR/KQWMB5OmvnuXxb5kvbk7MMo4e3qNKrMPd27Hg==" saltValue="IzypaYiv4IKS7wbtnMUSi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8D65-DCB7-45C6-913E-F0708736EFD1}">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8" t="s">
        <v>295</v>
      </c>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718"/>
      <c r="AE2" s="718"/>
      <c r="AF2" s="718"/>
      <c r="AG2" s="718"/>
      <c r="AH2" s="718"/>
      <c r="AI2" s="718"/>
      <c r="AJ2" s="718"/>
      <c r="AK2" s="718"/>
      <c r="AL2" s="718"/>
      <c r="AM2" s="718"/>
      <c r="AN2" s="718"/>
      <c r="AO2" s="718"/>
      <c r="AP2" s="718"/>
      <c r="AQ2" s="718"/>
      <c r="AR2" s="718"/>
      <c r="AS2" s="718"/>
      <c r="AT2" s="718"/>
      <c r="AU2" s="718"/>
      <c r="AV2" s="718"/>
      <c r="AW2" s="718"/>
      <c r="AX2" s="718"/>
      <c r="AY2" s="718"/>
      <c r="AZ2" s="718"/>
      <c r="BA2" s="718"/>
      <c r="BB2" s="718"/>
      <c r="BC2" s="718"/>
      <c r="BD2" s="718"/>
      <c r="BE2" s="718"/>
      <c r="BF2" s="718"/>
      <c r="BG2" s="718"/>
      <c r="BH2" s="718"/>
      <c r="BI2" s="718"/>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9" t="s">
        <v>296</v>
      </c>
      <c r="DK2" s="720"/>
      <c r="DL2" s="720"/>
      <c r="DM2" s="720"/>
      <c r="DN2" s="720"/>
      <c r="DO2" s="721"/>
      <c r="DP2" s="87"/>
      <c r="DQ2" s="719" t="s">
        <v>297</v>
      </c>
      <c r="DR2" s="720"/>
      <c r="DS2" s="720"/>
      <c r="DT2" s="720"/>
      <c r="DU2" s="720"/>
      <c r="DV2" s="720"/>
      <c r="DW2" s="720"/>
      <c r="DX2" s="720"/>
      <c r="DY2" s="720"/>
      <c r="DZ2" s="721"/>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722" t="s">
        <v>298</v>
      </c>
      <c r="B4" s="722"/>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91"/>
      <c r="BA4" s="91"/>
      <c r="BB4" s="91"/>
      <c r="BC4" s="91"/>
      <c r="BD4" s="91"/>
      <c r="BE4" s="92"/>
      <c r="BF4" s="92"/>
      <c r="BG4" s="92"/>
      <c r="BH4" s="92"/>
      <c r="BI4" s="92"/>
      <c r="BJ4" s="92"/>
      <c r="BK4" s="92"/>
      <c r="BL4" s="92"/>
      <c r="BM4" s="92"/>
      <c r="BN4" s="92"/>
      <c r="BO4" s="92"/>
      <c r="BP4" s="92"/>
      <c r="BQ4" s="723" t="s">
        <v>299</v>
      </c>
      <c r="BR4" s="723"/>
      <c r="BS4" s="723"/>
      <c r="BT4" s="723"/>
      <c r="BU4" s="723"/>
      <c r="BV4" s="723"/>
      <c r="BW4" s="723"/>
      <c r="BX4" s="723"/>
      <c r="BY4" s="723"/>
      <c r="BZ4" s="723"/>
      <c r="CA4" s="723"/>
      <c r="CB4" s="723"/>
      <c r="CC4" s="723"/>
      <c r="CD4" s="723"/>
      <c r="CE4" s="723"/>
      <c r="CF4" s="723"/>
      <c r="CG4" s="723"/>
      <c r="CH4" s="723"/>
      <c r="CI4" s="723"/>
      <c r="CJ4" s="723"/>
      <c r="CK4" s="723"/>
      <c r="CL4" s="723"/>
      <c r="CM4" s="723"/>
      <c r="CN4" s="723"/>
      <c r="CO4" s="723"/>
      <c r="CP4" s="723"/>
      <c r="CQ4" s="723"/>
      <c r="CR4" s="723"/>
      <c r="CS4" s="723"/>
      <c r="CT4" s="723"/>
      <c r="CU4" s="723"/>
      <c r="CV4" s="723"/>
      <c r="CW4" s="723"/>
      <c r="CX4" s="723"/>
      <c r="CY4" s="723"/>
      <c r="CZ4" s="723"/>
      <c r="DA4" s="723"/>
      <c r="DB4" s="723"/>
      <c r="DC4" s="723"/>
      <c r="DD4" s="723"/>
      <c r="DE4" s="723"/>
      <c r="DF4" s="723"/>
      <c r="DG4" s="723"/>
      <c r="DH4" s="723"/>
      <c r="DI4" s="723"/>
      <c r="DJ4" s="723"/>
      <c r="DK4" s="723"/>
      <c r="DL4" s="723"/>
      <c r="DM4" s="723"/>
      <c r="DN4" s="723"/>
      <c r="DO4" s="723"/>
      <c r="DP4" s="723"/>
      <c r="DQ4" s="723"/>
      <c r="DR4" s="723"/>
      <c r="DS4" s="723"/>
      <c r="DT4" s="723"/>
      <c r="DU4" s="723"/>
      <c r="DV4" s="723"/>
      <c r="DW4" s="723"/>
      <c r="DX4" s="723"/>
      <c r="DY4" s="723"/>
      <c r="DZ4" s="723"/>
      <c r="EA4" s="94"/>
    </row>
    <row r="5" spans="1:131" s="95" customFormat="1" ht="26.25" customHeight="1" x14ac:dyDescent="0.15">
      <c r="A5" s="724" t="s">
        <v>300</v>
      </c>
      <c r="B5" s="725"/>
      <c r="C5" s="725"/>
      <c r="D5" s="725"/>
      <c r="E5" s="725"/>
      <c r="F5" s="725"/>
      <c r="G5" s="725"/>
      <c r="H5" s="725"/>
      <c r="I5" s="725"/>
      <c r="J5" s="725"/>
      <c r="K5" s="725"/>
      <c r="L5" s="725"/>
      <c r="M5" s="725"/>
      <c r="N5" s="725"/>
      <c r="O5" s="725"/>
      <c r="P5" s="726"/>
      <c r="Q5" s="730" t="s">
        <v>301</v>
      </c>
      <c r="R5" s="731"/>
      <c r="S5" s="731"/>
      <c r="T5" s="731"/>
      <c r="U5" s="732"/>
      <c r="V5" s="730" t="s">
        <v>302</v>
      </c>
      <c r="W5" s="731"/>
      <c r="X5" s="731"/>
      <c r="Y5" s="731"/>
      <c r="Z5" s="732"/>
      <c r="AA5" s="730" t="s">
        <v>303</v>
      </c>
      <c r="AB5" s="731"/>
      <c r="AC5" s="731"/>
      <c r="AD5" s="731"/>
      <c r="AE5" s="731"/>
      <c r="AF5" s="736" t="s">
        <v>304</v>
      </c>
      <c r="AG5" s="731"/>
      <c r="AH5" s="731"/>
      <c r="AI5" s="731"/>
      <c r="AJ5" s="737"/>
      <c r="AK5" s="731" t="s">
        <v>305</v>
      </c>
      <c r="AL5" s="731"/>
      <c r="AM5" s="731"/>
      <c r="AN5" s="731"/>
      <c r="AO5" s="732"/>
      <c r="AP5" s="730" t="s">
        <v>306</v>
      </c>
      <c r="AQ5" s="731"/>
      <c r="AR5" s="731"/>
      <c r="AS5" s="731"/>
      <c r="AT5" s="732"/>
      <c r="AU5" s="730" t="s">
        <v>307</v>
      </c>
      <c r="AV5" s="731"/>
      <c r="AW5" s="731"/>
      <c r="AX5" s="731"/>
      <c r="AY5" s="737"/>
      <c r="AZ5" s="91"/>
      <c r="BA5" s="91"/>
      <c r="BB5" s="91"/>
      <c r="BC5" s="91"/>
      <c r="BD5" s="91"/>
      <c r="BE5" s="92"/>
      <c r="BF5" s="92"/>
      <c r="BG5" s="92"/>
      <c r="BH5" s="92"/>
      <c r="BI5" s="92"/>
      <c r="BJ5" s="92"/>
      <c r="BK5" s="92"/>
      <c r="BL5" s="92"/>
      <c r="BM5" s="92"/>
      <c r="BN5" s="92"/>
      <c r="BO5" s="92"/>
      <c r="BP5" s="92"/>
      <c r="BQ5" s="724" t="s">
        <v>308</v>
      </c>
      <c r="BR5" s="725"/>
      <c r="BS5" s="725"/>
      <c r="BT5" s="725"/>
      <c r="BU5" s="725"/>
      <c r="BV5" s="725"/>
      <c r="BW5" s="725"/>
      <c r="BX5" s="725"/>
      <c r="BY5" s="725"/>
      <c r="BZ5" s="725"/>
      <c r="CA5" s="725"/>
      <c r="CB5" s="725"/>
      <c r="CC5" s="725"/>
      <c r="CD5" s="725"/>
      <c r="CE5" s="725"/>
      <c r="CF5" s="725"/>
      <c r="CG5" s="726"/>
      <c r="CH5" s="730" t="s">
        <v>309</v>
      </c>
      <c r="CI5" s="731"/>
      <c r="CJ5" s="731"/>
      <c r="CK5" s="731"/>
      <c r="CL5" s="732"/>
      <c r="CM5" s="730" t="s">
        <v>310</v>
      </c>
      <c r="CN5" s="731"/>
      <c r="CO5" s="731"/>
      <c r="CP5" s="731"/>
      <c r="CQ5" s="732"/>
      <c r="CR5" s="730" t="s">
        <v>311</v>
      </c>
      <c r="CS5" s="731"/>
      <c r="CT5" s="731"/>
      <c r="CU5" s="731"/>
      <c r="CV5" s="732"/>
      <c r="CW5" s="730" t="s">
        <v>312</v>
      </c>
      <c r="CX5" s="731"/>
      <c r="CY5" s="731"/>
      <c r="CZ5" s="731"/>
      <c r="DA5" s="732"/>
      <c r="DB5" s="730" t="s">
        <v>313</v>
      </c>
      <c r="DC5" s="731"/>
      <c r="DD5" s="731"/>
      <c r="DE5" s="731"/>
      <c r="DF5" s="732"/>
      <c r="DG5" s="760" t="s">
        <v>314</v>
      </c>
      <c r="DH5" s="761"/>
      <c r="DI5" s="761"/>
      <c r="DJ5" s="761"/>
      <c r="DK5" s="762"/>
      <c r="DL5" s="760" t="s">
        <v>315</v>
      </c>
      <c r="DM5" s="761"/>
      <c r="DN5" s="761"/>
      <c r="DO5" s="761"/>
      <c r="DP5" s="762"/>
      <c r="DQ5" s="730" t="s">
        <v>316</v>
      </c>
      <c r="DR5" s="731"/>
      <c r="DS5" s="731"/>
      <c r="DT5" s="731"/>
      <c r="DU5" s="732"/>
      <c r="DV5" s="730" t="s">
        <v>307</v>
      </c>
      <c r="DW5" s="731"/>
      <c r="DX5" s="731"/>
      <c r="DY5" s="731"/>
      <c r="DZ5" s="737"/>
      <c r="EA5" s="94"/>
    </row>
    <row r="6" spans="1:131" s="95" customFormat="1" ht="26.25" customHeight="1" thickBot="1" x14ac:dyDescent="0.2">
      <c r="A6" s="727"/>
      <c r="B6" s="728"/>
      <c r="C6" s="728"/>
      <c r="D6" s="728"/>
      <c r="E6" s="728"/>
      <c r="F6" s="728"/>
      <c r="G6" s="728"/>
      <c r="H6" s="728"/>
      <c r="I6" s="728"/>
      <c r="J6" s="728"/>
      <c r="K6" s="728"/>
      <c r="L6" s="728"/>
      <c r="M6" s="728"/>
      <c r="N6" s="728"/>
      <c r="O6" s="728"/>
      <c r="P6" s="729"/>
      <c r="Q6" s="733"/>
      <c r="R6" s="734"/>
      <c r="S6" s="734"/>
      <c r="T6" s="734"/>
      <c r="U6" s="735"/>
      <c r="V6" s="733"/>
      <c r="W6" s="734"/>
      <c r="X6" s="734"/>
      <c r="Y6" s="734"/>
      <c r="Z6" s="735"/>
      <c r="AA6" s="733"/>
      <c r="AB6" s="734"/>
      <c r="AC6" s="734"/>
      <c r="AD6" s="734"/>
      <c r="AE6" s="734"/>
      <c r="AF6" s="738"/>
      <c r="AG6" s="734"/>
      <c r="AH6" s="734"/>
      <c r="AI6" s="734"/>
      <c r="AJ6" s="739"/>
      <c r="AK6" s="734"/>
      <c r="AL6" s="734"/>
      <c r="AM6" s="734"/>
      <c r="AN6" s="734"/>
      <c r="AO6" s="735"/>
      <c r="AP6" s="733"/>
      <c r="AQ6" s="734"/>
      <c r="AR6" s="734"/>
      <c r="AS6" s="734"/>
      <c r="AT6" s="735"/>
      <c r="AU6" s="733"/>
      <c r="AV6" s="734"/>
      <c r="AW6" s="734"/>
      <c r="AX6" s="734"/>
      <c r="AY6" s="739"/>
      <c r="AZ6" s="91"/>
      <c r="BA6" s="91"/>
      <c r="BB6" s="91"/>
      <c r="BC6" s="91"/>
      <c r="BD6" s="91"/>
      <c r="BE6" s="92"/>
      <c r="BF6" s="92"/>
      <c r="BG6" s="92"/>
      <c r="BH6" s="92"/>
      <c r="BI6" s="92"/>
      <c r="BJ6" s="92"/>
      <c r="BK6" s="92"/>
      <c r="BL6" s="92"/>
      <c r="BM6" s="92"/>
      <c r="BN6" s="92"/>
      <c r="BO6" s="92"/>
      <c r="BP6" s="92"/>
      <c r="BQ6" s="727"/>
      <c r="BR6" s="728"/>
      <c r="BS6" s="728"/>
      <c r="BT6" s="728"/>
      <c r="BU6" s="728"/>
      <c r="BV6" s="728"/>
      <c r="BW6" s="728"/>
      <c r="BX6" s="728"/>
      <c r="BY6" s="728"/>
      <c r="BZ6" s="728"/>
      <c r="CA6" s="728"/>
      <c r="CB6" s="728"/>
      <c r="CC6" s="728"/>
      <c r="CD6" s="728"/>
      <c r="CE6" s="728"/>
      <c r="CF6" s="728"/>
      <c r="CG6" s="729"/>
      <c r="CH6" s="733"/>
      <c r="CI6" s="734"/>
      <c r="CJ6" s="734"/>
      <c r="CK6" s="734"/>
      <c r="CL6" s="735"/>
      <c r="CM6" s="733"/>
      <c r="CN6" s="734"/>
      <c r="CO6" s="734"/>
      <c r="CP6" s="734"/>
      <c r="CQ6" s="735"/>
      <c r="CR6" s="733"/>
      <c r="CS6" s="734"/>
      <c r="CT6" s="734"/>
      <c r="CU6" s="734"/>
      <c r="CV6" s="735"/>
      <c r="CW6" s="733"/>
      <c r="CX6" s="734"/>
      <c r="CY6" s="734"/>
      <c r="CZ6" s="734"/>
      <c r="DA6" s="735"/>
      <c r="DB6" s="733"/>
      <c r="DC6" s="734"/>
      <c r="DD6" s="734"/>
      <c r="DE6" s="734"/>
      <c r="DF6" s="735"/>
      <c r="DG6" s="763"/>
      <c r="DH6" s="764"/>
      <c r="DI6" s="764"/>
      <c r="DJ6" s="764"/>
      <c r="DK6" s="765"/>
      <c r="DL6" s="763"/>
      <c r="DM6" s="764"/>
      <c r="DN6" s="764"/>
      <c r="DO6" s="764"/>
      <c r="DP6" s="765"/>
      <c r="DQ6" s="733"/>
      <c r="DR6" s="734"/>
      <c r="DS6" s="734"/>
      <c r="DT6" s="734"/>
      <c r="DU6" s="735"/>
      <c r="DV6" s="733"/>
      <c r="DW6" s="734"/>
      <c r="DX6" s="734"/>
      <c r="DY6" s="734"/>
      <c r="DZ6" s="739"/>
      <c r="EA6" s="94"/>
    </row>
    <row r="7" spans="1:131" s="95" customFormat="1" ht="26.25" customHeight="1" thickTop="1" x14ac:dyDescent="0.15">
      <c r="A7" s="96">
        <v>1</v>
      </c>
      <c r="B7" s="746" t="s">
        <v>317</v>
      </c>
      <c r="C7" s="747"/>
      <c r="D7" s="747"/>
      <c r="E7" s="747"/>
      <c r="F7" s="747"/>
      <c r="G7" s="747"/>
      <c r="H7" s="747"/>
      <c r="I7" s="747"/>
      <c r="J7" s="747"/>
      <c r="K7" s="747"/>
      <c r="L7" s="747"/>
      <c r="M7" s="747"/>
      <c r="N7" s="747"/>
      <c r="O7" s="747"/>
      <c r="P7" s="748"/>
      <c r="Q7" s="749">
        <v>9912</v>
      </c>
      <c r="R7" s="750"/>
      <c r="S7" s="750"/>
      <c r="T7" s="750"/>
      <c r="U7" s="750"/>
      <c r="V7" s="750">
        <v>9735</v>
      </c>
      <c r="W7" s="750"/>
      <c r="X7" s="750"/>
      <c r="Y7" s="750"/>
      <c r="Z7" s="750"/>
      <c r="AA7" s="750">
        <v>177</v>
      </c>
      <c r="AB7" s="750"/>
      <c r="AC7" s="750"/>
      <c r="AD7" s="750"/>
      <c r="AE7" s="751"/>
      <c r="AF7" s="752">
        <v>173</v>
      </c>
      <c r="AG7" s="753"/>
      <c r="AH7" s="753"/>
      <c r="AI7" s="753"/>
      <c r="AJ7" s="754"/>
      <c r="AK7" s="755" t="s">
        <v>318</v>
      </c>
      <c r="AL7" s="756"/>
      <c r="AM7" s="756"/>
      <c r="AN7" s="756"/>
      <c r="AO7" s="756"/>
      <c r="AP7" s="756">
        <v>16191</v>
      </c>
      <c r="AQ7" s="756"/>
      <c r="AR7" s="756"/>
      <c r="AS7" s="756"/>
      <c r="AT7" s="756"/>
      <c r="AU7" s="757"/>
      <c r="AV7" s="757"/>
      <c r="AW7" s="757"/>
      <c r="AX7" s="757"/>
      <c r="AY7" s="758"/>
      <c r="AZ7" s="91"/>
      <c r="BA7" s="91"/>
      <c r="BB7" s="91"/>
      <c r="BC7" s="91"/>
      <c r="BD7" s="91"/>
      <c r="BE7" s="92"/>
      <c r="BF7" s="92"/>
      <c r="BG7" s="92"/>
      <c r="BH7" s="92"/>
      <c r="BI7" s="92"/>
      <c r="BJ7" s="92"/>
      <c r="BK7" s="92"/>
      <c r="BL7" s="92"/>
      <c r="BM7" s="92"/>
      <c r="BN7" s="92"/>
      <c r="BO7" s="92"/>
      <c r="BP7" s="92"/>
      <c r="BQ7" s="96">
        <v>1</v>
      </c>
      <c r="BR7" s="97"/>
      <c r="BS7" s="743" t="s">
        <v>319</v>
      </c>
      <c r="BT7" s="744"/>
      <c r="BU7" s="744"/>
      <c r="BV7" s="744"/>
      <c r="BW7" s="744"/>
      <c r="BX7" s="744"/>
      <c r="BY7" s="744"/>
      <c r="BZ7" s="744"/>
      <c r="CA7" s="744"/>
      <c r="CB7" s="744"/>
      <c r="CC7" s="744"/>
      <c r="CD7" s="744"/>
      <c r="CE7" s="744"/>
      <c r="CF7" s="744"/>
      <c r="CG7" s="759"/>
      <c r="CH7" s="740">
        <v>-13</v>
      </c>
      <c r="CI7" s="741"/>
      <c r="CJ7" s="741"/>
      <c r="CK7" s="741"/>
      <c r="CL7" s="742"/>
      <c r="CM7" s="740">
        <v>203</v>
      </c>
      <c r="CN7" s="741"/>
      <c r="CO7" s="741"/>
      <c r="CP7" s="741"/>
      <c r="CQ7" s="742"/>
      <c r="CR7" s="740">
        <v>18</v>
      </c>
      <c r="CS7" s="741"/>
      <c r="CT7" s="741"/>
      <c r="CU7" s="741"/>
      <c r="CV7" s="742"/>
      <c r="CW7" s="740" t="s">
        <v>318</v>
      </c>
      <c r="CX7" s="741"/>
      <c r="CY7" s="741"/>
      <c r="CZ7" s="741"/>
      <c r="DA7" s="742"/>
      <c r="DB7" s="740">
        <v>29</v>
      </c>
      <c r="DC7" s="741"/>
      <c r="DD7" s="741"/>
      <c r="DE7" s="741"/>
      <c r="DF7" s="742"/>
      <c r="DG7" s="740" t="s">
        <v>318</v>
      </c>
      <c r="DH7" s="741"/>
      <c r="DI7" s="741"/>
      <c r="DJ7" s="741"/>
      <c r="DK7" s="742"/>
      <c r="DL7" s="740" t="s">
        <v>320</v>
      </c>
      <c r="DM7" s="741"/>
      <c r="DN7" s="741"/>
      <c r="DO7" s="741"/>
      <c r="DP7" s="742"/>
      <c r="DQ7" s="740" t="s">
        <v>320</v>
      </c>
      <c r="DR7" s="741"/>
      <c r="DS7" s="741"/>
      <c r="DT7" s="741"/>
      <c r="DU7" s="742"/>
      <c r="DV7" s="743"/>
      <c r="DW7" s="744"/>
      <c r="DX7" s="744"/>
      <c r="DY7" s="744"/>
      <c r="DZ7" s="745"/>
      <c r="EA7" s="94"/>
    </row>
    <row r="8" spans="1:131" s="95" customFormat="1" ht="26.25" customHeight="1" x14ac:dyDescent="0.15">
      <c r="A8" s="98">
        <v>2</v>
      </c>
      <c r="B8" s="777"/>
      <c r="C8" s="778"/>
      <c r="D8" s="778"/>
      <c r="E8" s="778"/>
      <c r="F8" s="778"/>
      <c r="G8" s="778"/>
      <c r="H8" s="778"/>
      <c r="I8" s="778"/>
      <c r="J8" s="778"/>
      <c r="K8" s="778"/>
      <c r="L8" s="778"/>
      <c r="M8" s="778"/>
      <c r="N8" s="778"/>
      <c r="O8" s="778"/>
      <c r="P8" s="779"/>
      <c r="Q8" s="780"/>
      <c r="R8" s="781"/>
      <c r="S8" s="781"/>
      <c r="T8" s="781"/>
      <c r="U8" s="781"/>
      <c r="V8" s="781"/>
      <c r="W8" s="781"/>
      <c r="X8" s="781"/>
      <c r="Y8" s="781"/>
      <c r="Z8" s="781"/>
      <c r="AA8" s="781"/>
      <c r="AB8" s="781"/>
      <c r="AC8" s="781"/>
      <c r="AD8" s="781"/>
      <c r="AE8" s="782"/>
      <c r="AF8" s="783"/>
      <c r="AG8" s="784"/>
      <c r="AH8" s="784"/>
      <c r="AI8" s="784"/>
      <c r="AJ8" s="785"/>
      <c r="AK8" s="766"/>
      <c r="AL8" s="767"/>
      <c r="AM8" s="767"/>
      <c r="AN8" s="767"/>
      <c r="AO8" s="767"/>
      <c r="AP8" s="767"/>
      <c r="AQ8" s="767"/>
      <c r="AR8" s="767"/>
      <c r="AS8" s="767"/>
      <c r="AT8" s="767"/>
      <c r="AU8" s="768"/>
      <c r="AV8" s="768"/>
      <c r="AW8" s="768"/>
      <c r="AX8" s="768"/>
      <c r="AY8" s="769"/>
      <c r="AZ8" s="91"/>
      <c r="BA8" s="91"/>
      <c r="BB8" s="91"/>
      <c r="BC8" s="91"/>
      <c r="BD8" s="91"/>
      <c r="BE8" s="92"/>
      <c r="BF8" s="92"/>
      <c r="BG8" s="92"/>
      <c r="BH8" s="92"/>
      <c r="BI8" s="92"/>
      <c r="BJ8" s="92"/>
      <c r="BK8" s="92"/>
      <c r="BL8" s="92"/>
      <c r="BM8" s="92"/>
      <c r="BN8" s="92"/>
      <c r="BO8" s="92"/>
      <c r="BP8" s="92"/>
      <c r="BQ8" s="98">
        <v>2</v>
      </c>
      <c r="BR8" s="99"/>
      <c r="BS8" s="770" t="s">
        <v>321</v>
      </c>
      <c r="BT8" s="771"/>
      <c r="BU8" s="771"/>
      <c r="BV8" s="771"/>
      <c r="BW8" s="771"/>
      <c r="BX8" s="771"/>
      <c r="BY8" s="771"/>
      <c r="BZ8" s="771"/>
      <c r="CA8" s="771"/>
      <c r="CB8" s="771"/>
      <c r="CC8" s="771"/>
      <c r="CD8" s="771"/>
      <c r="CE8" s="771"/>
      <c r="CF8" s="771"/>
      <c r="CG8" s="772"/>
      <c r="CH8" s="773">
        <v>2</v>
      </c>
      <c r="CI8" s="774"/>
      <c r="CJ8" s="774"/>
      <c r="CK8" s="774"/>
      <c r="CL8" s="775"/>
      <c r="CM8" s="773">
        <v>40</v>
      </c>
      <c r="CN8" s="774"/>
      <c r="CO8" s="774"/>
      <c r="CP8" s="774"/>
      <c r="CQ8" s="775"/>
      <c r="CR8" s="773">
        <v>20</v>
      </c>
      <c r="CS8" s="774"/>
      <c r="CT8" s="774"/>
      <c r="CU8" s="774"/>
      <c r="CV8" s="775"/>
      <c r="CW8" s="773" t="s">
        <v>318</v>
      </c>
      <c r="CX8" s="774"/>
      <c r="CY8" s="774"/>
      <c r="CZ8" s="774"/>
      <c r="DA8" s="775"/>
      <c r="DB8" s="773" t="s">
        <v>318</v>
      </c>
      <c r="DC8" s="774"/>
      <c r="DD8" s="774"/>
      <c r="DE8" s="774"/>
      <c r="DF8" s="775"/>
      <c r="DG8" s="773" t="s">
        <v>318</v>
      </c>
      <c r="DH8" s="774"/>
      <c r="DI8" s="774"/>
      <c r="DJ8" s="774"/>
      <c r="DK8" s="775"/>
      <c r="DL8" s="773" t="s">
        <v>320</v>
      </c>
      <c r="DM8" s="774"/>
      <c r="DN8" s="774"/>
      <c r="DO8" s="774"/>
      <c r="DP8" s="775"/>
      <c r="DQ8" s="773" t="s">
        <v>320</v>
      </c>
      <c r="DR8" s="774"/>
      <c r="DS8" s="774"/>
      <c r="DT8" s="774"/>
      <c r="DU8" s="775"/>
      <c r="DV8" s="770"/>
      <c r="DW8" s="771"/>
      <c r="DX8" s="771"/>
      <c r="DY8" s="771"/>
      <c r="DZ8" s="776"/>
      <c r="EA8" s="94"/>
    </row>
    <row r="9" spans="1:131" s="95" customFormat="1" ht="26.25" customHeight="1" x14ac:dyDescent="0.15">
      <c r="A9" s="98">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66"/>
      <c r="AL9" s="767"/>
      <c r="AM9" s="767"/>
      <c r="AN9" s="767"/>
      <c r="AO9" s="767"/>
      <c r="AP9" s="767"/>
      <c r="AQ9" s="767"/>
      <c r="AR9" s="767"/>
      <c r="AS9" s="767"/>
      <c r="AT9" s="767"/>
      <c r="AU9" s="768"/>
      <c r="AV9" s="768"/>
      <c r="AW9" s="768"/>
      <c r="AX9" s="768"/>
      <c r="AY9" s="769"/>
      <c r="AZ9" s="91"/>
      <c r="BA9" s="91"/>
      <c r="BB9" s="91"/>
      <c r="BC9" s="91"/>
      <c r="BD9" s="91"/>
      <c r="BE9" s="92"/>
      <c r="BF9" s="92"/>
      <c r="BG9" s="92"/>
      <c r="BH9" s="92"/>
      <c r="BI9" s="92"/>
      <c r="BJ9" s="92"/>
      <c r="BK9" s="92"/>
      <c r="BL9" s="92"/>
      <c r="BM9" s="92"/>
      <c r="BN9" s="92"/>
      <c r="BO9" s="92"/>
      <c r="BP9" s="92"/>
      <c r="BQ9" s="98">
        <v>3</v>
      </c>
      <c r="BR9" s="99"/>
      <c r="BS9" s="770"/>
      <c r="BT9" s="771"/>
      <c r="BU9" s="771"/>
      <c r="BV9" s="771"/>
      <c r="BW9" s="771"/>
      <c r="BX9" s="771"/>
      <c r="BY9" s="771"/>
      <c r="BZ9" s="771"/>
      <c r="CA9" s="771"/>
      <c r="CB9" s="771"/>
      <c r="CC9" s="771"/>
      <c r="CD9" s="771"/>
      <c r="CE9" s="771"/>
      <c r="CF9" s="771"/>
      <c r="CG9" s="772"/>
      <c r="CH9" s="773"/>
      <c r="CI9" s="774"/>
      <c r="CJ9" s="774"/>
      <c r="CK9" s="774"/>
      <c r="CL9" s="775"/>
      <c r="CM9" s="773"/>
      <c r="CN9" s="774"/>
      <c r="CO9" s="774"/>
      <c r="CP9" s="774"/>
      <c r="CQ9" s="775"/>
      <c r="CR9" s="773"/>
      <c r="CS9" s="774"/>
      <c r="CT9" s="774"/>
      <c r="CU9" s="774"/>
      <c r="CV9" s="775"/>
      <c r="CW9" s="773"/>
      <c r="CX9" s="774"/>
      <c r="CY9" s="774"/>
      <c r="CZ9" s="774"/>
      <c r="DA9" s="775"/>
      <c r="DB9" s="773"/>
      <c r="DC9" s="774"/>
      <c r="DD9" s="774"/>
      <c r="DE9" s="774"/>
      <c r="DF9" s="775"/>
      <c r="DG9" s="773"/>
      <c r="DH9" s="774"/>
      <c r="DI9" s="774"/>
      <c r="DJ9" s="774"/>
      <c r="DK9" s="775"/>
      <c r="DL9" s="773"/>
      <c r="DM9" s="774"/>
      <c r="DN9" s="774"/>
      <c r="DO9" s="774"/>
      <c r="DP9" s="775"/>
      <c r="DQ9" s="773"/>
      <c r="DR9" s="774"/>
      <c r="DS9" s="774"/>
      <c r="DT9" s="774"/>
      <c r="DU9" s="775"/>
      <c r="DV9" s="770"/>
      <c r="DW9" s="771"/>
      <c r="DX9" s="771"/>
      <c r="DY9" s="771"/>
      <c r="DZ9" s="776"/>
      <c r="EA9" s="94"/>
    </row>
    <row r="10" spans="1:131" s="95" customFormat="1" ht="26.25" customHeight="1" x14ac:dyDescent="0.15">
      <c r="A10" s="98">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66"/>
      <c r="AL10" s="767"/>
      <c r="AM10" s="767"/>
      <c r="AN10" s="767"/>
      <c r="AO10" s="767"/>
      <c r="AP10" s="767"/>
      <c r="AQ10" s="767"/>
      <c r="AR10" s="767"/>
      <c r="AS10" s="767"/>
      <c r="AT10" s="767"/>
      <c r="AU10" s="768"/>
      <c r="AV10" s="768"/>
      <c r="AW10" s="768"/>
      <c r="AX10" s="768"/>
      <c r="AY10" s="769"/>
      <c r="AZ10" s="91"/>
      <c r="BA10" s="91"/>
      <c r="BB10" s="91"/>
      <c r="BC10" s="91"/>
      <c r="BD10" s="91"/>
      <c r="BE10" s="92"/>
      <c r="BF10" s="92"/>
      <c r="BG10" s="92"/>
      <c r="BH10" s="92"/>
      <c r="BI10" s="92"/>
      <c r="BJ10" s="92"/>
      <c r="BK10" s="92"/>
      <c r="BL10" s="92"/>
      <c r="BM10" s="92"/>
      <c r="BN10" s="92"/>
      <c r="BO10" s="92"/>
      <c r="BP10" s="92"/>
      <c r="BQ10" s="98">
        <v>4</v>
      </c>
      <c r="BR10" s="99"/>
      <c r="BS10" s="770"/>
      <c r="BT10" s="771"/>
      <c r="BU10" s="771"/>
      <c r="BV10" s="771"/>
      <c r="BW10" s="771"/>
      <c r="BX10" s="771"/>
      <c r="BY10" s="771"/>
      <c r="BZ10" s="771"/>
      <c r="CA10" s="771"/>
      <c r="CB10" s="771"/>
      <c r="CC10" s="771"/>
      <c r="CD10" s="771"/>
      <c r="CE10" s="771"/>
      <c r="CF10" s="771"/>
      <c r="CG10" s="772"/>
      <c r="CH10" s="773"/>
      <c r="CI10" s="774"/>
      <c r="CJ10" s="774"/>
      <c r="CK10" s="774"/>
      <c r="CL10" s="775"/>
      <c r="CM10" s="773"/>
      <c r="CN10" s="774"/>
      <c r="CO10" s="774"/>
      <c r="CP10" s="774"/>
      <c r="CQ10" s="775"/>
      <c r="CR10" s="773"/>
      <c r="CS10" s="774"/>
      <c r="CT10" s="774"/>
      <c r="CU10" s="774"/>
      <c r="CV10" s="775"/>
      <c r="CW10" s="773"/>
      <c r="CX10" s="774"/>
      <c r="CY10" s="774"/>
      <c r="CZ10" s="774"/>
      <c r="DA10" s="775"/>
      <c r="DB10" s="773"/>
      <c r="DC10" s="774"/>
      <c r="DD10" s="774"/>
      <c r="DE10" s="774"/>
      <c r="DF10" s="775"/>
      <c r="DG10" s="773"/>
      <c r="DH10" s="774"/>
      <c r="DI10" s="774"/>
      <c r="DJ10" s="774"/>
      <c r="DK10" s="775"/>
      <c r="DL10" s="773"/>
      <c r="DM10" s="774"/>
      <c r="DN10" s="774"/>
      <c r="DO10" s="774"/>
      <c r="DP10" s="775"/>
      <c r="DQ10" s="773"/>
      <c r="DR10" s="774"/>
      <c r="DS10" s="774"/>
      <c r="DT10" s="774"/>
      <c r="DU10" s="775"/>
      <c r="DV10" s="770"/>
      <c r="DW10" s="771"/>
      <c r="DX10" s="771"/>
      <c r="DY10" s="771"/>
      <c r="DZ10" s="776"/>
      <c r="EA10" s="94"/>
    </row>
    <row r="11" spans="1:131" s="95" customFormat="1" ht="26.25" customHeight="1" x14ac:dyDescent="0.15">
      <c r="A11" s="98">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66"/>
      <c r="AL11" s="767"/>
      <c r="AM11" s="767"/>
      <c r="AN11" s="767"/>
      <c r="AO11" s="767"/>
      <c r="AP11" s="767"/>
      <c r="AQ11" s="767"/>
      <c r="AR11" s="767"/>
      <c r="AS11" s="767"/>
      <c r="AT11" s="767"/>
      <c r="AU11" s="768"/>
      <c r="AV11" s="768"/>
      <c r="AW11" s="768"/>
      <c r="AX11" s="768"/>
      <c r="AY11" s="769"/>
      <c r="AZ11" s="91"/>
      <c r="BA11" s="91"/>
      <c r="BB11" s="91"/>
      <c r="BC11" s="91"/>
      <c r="BD11" s="91"/>
      <c r="BE11" s="92"/>
      <c r="BF11" s="92"/>
      <c r="BG11" s="92"/>
      <c r="BH11" s="92"/>
      <c r="BI11" s="92"/>
      <c r="BJ11" s="92"/>
      <c r="BK11" s="92"/>
      <c r="BL11" s="92"/>
      <c r="BM11" s="92"/>
      <c r="BN11" s="92"/>
      <c r="BO11" s="92"/>
      <c r="BP11" s="92"/>
      <c r="BQ11" s="98">
        <v>5</v>
      </c>
      <c r="BR11" s="99"/>
      <c r="BS11" s="770"/>
      <c r="BT11" s="771"/>
      <c r="BU11" s="771"/>
      <c r="BV11" s="771"/>
      <c r="BW11" s="771"/>
      <c r="BX11" s="771"/>
      <c r="BY11" s="771"/>
      <c r="BZ11" s="771"/>
      <c r="CA11" s="771"/>
      <c r="CB11" s="771"/>
      <c r="CC11" s="771"/>
      <c r="CD11" s="771"/>
      <c r="CE11" s="771"/>
      <c r="CF11" s="771"/>
      <c r="CG11" s="772"/>
      <c r="CH11" s="773"/>
      <c r="CI11" s="774"/>
      <c r="CJ11" s="774"/>
      <c r="CK11" s="774"/>
      <c r="CL11" s="775"/>
      <c r="CM11" s="773"/>
      <c r="CN11" s="774"/>
      <c r="CO11" s="774"/>
      <c r="CP11" s="774"/>
      <c r="CQ11" s="775"/>
      <c r="CR11" s="773"/>
      <c r="CS11" s="774"/>
      <c r="CT11" s="774"/>
      <c r="CU11" s="774"/>
      <c r="CV11" s="775"/>
      <c r="CW11" s="773"/>
      <c r="CX11" s="774"/>
      <c r="CY11" s="774"/>
      <c r="CZ11" s="774"/>
      <c r="DA11" s="775"/>
      <c r="DB11" s="773"/>
      <c r="DC11" s="774"/>
      <c r="DD11" s="774"/>
      <c r="DE11" s="774"/>
      <c r="DF11" s="775"/>
      <c r="DG11" s="773"/>
      <c r="DH11" s="774"/>
      <c r="DI11" s="774"/>
      <c r="DJ11" s="774"/>
      <c r="DK11" s="775"/>
      <c r="DL11" s="773"/>
      <c r="DM11" s="774"/>
      <c r="DN11" s="774"/>
      <c r="DO11" s="774"/>
      <c r="DP11" s="775"/>
      <c r="DQ11" s="773"/>
      <c r="DR11" s="774"/>
      <c r="DS11" s="774"/>
      <c r="DT11" s="774"/>
      <c r="DU11" s="775"/>
      <c r="DV11" s="770"/>
      <c r="DW11" s="771"/>
      <c r="DX11" s="771"/>
      <c r="DY11" s="771"/>
      <c r="DZ11" s="776"/>
      <c r="EA11" s="94"/>
    </row>
    <row r="12" spans="1:131" s="95" customFormat="1" ht="26.25" customHeight="1" x14ac:dyDescent="0.15">
      <c r="A12" s="98">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66"/>
      <c r="AL12" s="767"/>
      <c r="AM12" s="767"/>
      <c r="AN12" s="767"/>
      <c r="AO12" s="767"/>
      <c r="AP12" s="767"/>
      <c r="AQ12" s="767"/>
      <c r="AR12" s="767"/>
      <c r="AS12" s="767"/>
      <c r="AT12" s="767"/>
      <c r="AU12" s="768"/>
      <c r="AV12" s="768"/>
      <c r="AW12" s="768"/>
      <c r="AX12" s="768"/>
      <c r="AY12" s="769"/>
      <c r="AZ12" s="91"/>
      <c r="BA12" s="91"/>
      <c r="BB12" s="91"/>
      <c r="BC12" s="91"/>
      <c r="BD12" s="91"/>
      <c r="BE12" s="92"/>
      <c r="BF12" s="92"/>
      <c r="BG12" s="92"/>
      <c r="BH12" s="92"/>
      <c r="BI12" s="92"/>
      <c r="BJ12" s="92"/>
      <c r="BK12" s="92"/>
      <c r="BL12" s="92"/>
      <c r="BM12" s="92"/>
      <c r="BN12" s="92"/>
      <c r="BO12" s="92"/>
      <c r="BP12" s="92"/>
      <c r="BQ12" s="98">
        <v>6</v>
      </c>
      <c r="BR12" s="99"/>
      <c r="BS12" s="770"/>
      <c r="BT12" s="771"/>
      <c r="BU12" s="771"/>
      <c r="BV12" s="771"/>
      <c r="BW12" s="771"/>
      <c r="BX12" s="771"/>
      <c r="BY12" s="771"/>
      <c r="BZ12" s="771"/>
      <c r="CA12" s="771"/>
      <c r="CB12" s="771"/>
      <c r="CC12" s="771"/>
      <c r="CD12" s="771"/>
      <c r="CE12" s="771"/>
      <c r="CF12" s="771"/>
      <c r="CG12" s="772"/>
      <c r="CH12" s="773"/>
      <c r="CI12" s="774"/>
      <c r="CJ12" s="774"/>
      <c r="CK12" s="774"/>
      <c r="CL12" s="775"/>
      <c r="CM12" s="773"/>
      <c r="CN12" s="774"/>
      <c r="CO12" s="774"/>
      <c r="CP12" s="774"/>
      <c r="CQ12" s="775"/>
      <c r="CR12" s="773"/>
      <c r="CS12" s="774"/>
      <c r="CT12" s="774"/>
      <c r="CU12" s="774"/>
      <c r="CV12" s="775"/>
      <c r="CW12" s="773"/>
      <c r="CX12" s="774"/>
      <c r="CY12" s="774"/>
      <c r="CZ12" s="774"/>
      <c r="DA12" s="775"/>
      <c r="DB12" s="773"/>
      <c r="DC12" s="774"/>
      <c r="DD12" s="774"/>
      <c r="DE12" s="774"/>
      <c r="DF12" s="775"/>
      <c r="DG12" s="773"/>
      <c r="DH12" s="774"/>
      <c r="DI12" s="774"/>
      <c r="DJ12" s="774"/>
      <c r="DK12" s="775"/>
      <c r="DL12" s="773"/>
      <c r="DM12" s="774"/>
      <c r="DN12" s="774"/>
      <c r="DO12" s="774"/>
      <c r="DP12" s="775"/>
      <c r="DQ12" s="773"/>
      <c r="DR12" s="774"/>
      <c r="DS12" s="774"/>
      <c r="DT12" s="774"/>
      <c r="DU12" s="775"/>
      <c r="DV12" s="770"/>
      <c r="DW12" s="771"/>
      <c r="DX12" s="771"/>
      <c r="DY12" s="771"/>
      <c r="DZ12" s="776"/>
      <c r="EA12" s="94"/>
    </row>
    <row r="13" spans="1:131" s="95" customFormat="1" ht="26.25" customHeight="1" x14ac:dyDescent="0.15">
      <c r="A13" s="98">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66"/>
      <c r="AL13" s="767"/>
      <c r="AM13" s="767"/>
      <c r="AN13" s="767"/>
      <c r="AO13" s="767"/>
      <c r="AP13" s="767"/>
      <c r="AQ13" s="767"/>
      <c r="AR13" s="767"/>
      <c r="AS13" s="767"/>
      <c r="AT13" s="767"/>
      <c r="AU13" s="768"/>
      <c r="AV13" s="768"/>
      <c r="AW13" s="768"/>
      <c r="AX13" s="768"/>
      <c r="AY13" s="769"/>
      <c r="AZ13" s="91"/>
      <c r="BA13" s="91"/>
      <c r="BB13" s="91"/>
      <c r="BC13" s="91"/>
      <c r="BD13" s="91"/>
      <c r="BE13" s="92"/>
      <c r="BF13" s="92"/>
      <c r="BG13" s="92"/>
      <c r="BH13" s="92"/>
      <c r="BI13" s="92"/>
      <c r="BJ13" s="92"/>
      <c r="BK13" s="92"/>
      <c r="BL13" s="92"/>
      <c r="BM13" s="92"/>
      <c r="BN13" s="92"/>
      <c r="BO13" s="92"/>
      <c r="BP13" s="92"/>
      <c r="BQ13" s="98">
        <v>7</v>
      </c>
      <c r="BR13" s="99"/>
      <c r="BS13" s="770"/>
      <c r="BT13" s="771"/>
      <c r="BU13" s="771"/>
      <c r="BV13" s="771"/>
      <c r="BW13" s="771"/>
      <c r="BX13" s="771"/>
      <c r="BY13" s="771"/>
      <c r="BZ13" s="771"/>
      <c r="CA13" s="771"/>
      <c r="CB13" s="771"/>
      <c r="CC13" s="771"/>
      <c r="CD13" s="771"/>
      <c r="CE13" s="771"/>
      <c r="CF13" s="771"/>
      <c r="CG13" s="772"/>
      <c r="CH13" s="773"/>
      <c r="CI13" s="774"/>
      <c r="CJ13" s="774"/>
      <c r="CK13" s="774"/>
      <c r="CL13" s="775"/>
      <c r="CM13" s="773"/>
      <c r="CN13" s="774"/>
      <c r="CO13" s="774"/>
      <c r="CP13" s="774"/>
      <c r="CQ13" s="775"/>
      <c r="CR13" s="773"/>
      <c r="CS13" s="774"/>
      <c r="CT13" s="774"/>
      <c r="CU13" s="774"/>
      <c r="CV13" s="775"/>
      <c r="CW13" s="773"/>
      <c r="CX13" s="774"/>
      <c r="CY13" s="774"/>
      <c r="CZ13" s="774"/>
      <c r="DA13" s="775"/>
      <c r="DB13" s="773"/>
      <c r="DC13" s="774"/>
      <c r="DD13" s="774"/>
      <c r="DE13" s="774"/>
      <c r="DF13" s="775"/>
      <c r="DG13" s="773"/>
      <c r="DH13" s="774"/>
      <c r="DI13" s="774"/>
      <c r="DJ13" s="774"/>
      <c r="DK13" s="775"/>
      <c r="DL13" s="773"/>
      <c r="DM13" s="774"/>
      <c r="DN13" s="774"/>
      <c r="DO13" s="774"/>
      <c r="DP13" s="775"/>
      <c r="DQ13" s="773"/>
      <c r="DR13" s="774"/>
      <c r="DS13" s="774"/>
      <c r="DT13" s="774"/>
      <c r="DU13" s="775"/>
      <c r="DV13" s="770"/>
      <c r="DW13" s="771"/>
      <c r="DX13" s="771"/>
      <c r="DY13" s="771"/>
      <c r="DZ13" s="776"/>
      <c r="EA13" s="94"/>
    </row>
    <row r="14" spans="1:131" s="95" customFormat="1" ht="26.25" customHeight="1" x14ac:dyDescent="0.15">
      <c r="A14" s="98">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66"/>
      <c r="AL14" s="767"/>
      <c r="AM14" s="767"/>
      <c r="AN14" s="767"/>
      <c r="AO14" s="767"/>
      <c r="AP14" s="767"/>
      <c r="AQ14" s="767"/>
      <c r="AR14" s="767"/>
      <c r="AS14" s="767"/>
      <c r="AT14" s="767"/>
      <c r="AU14" s="768"/>
      <c r="AV14" s="768"/>
      <c r="AW14" s="768"/>
      <c r="AX14" s="768"/>
      <c r="AY14" s="769"/>
      <c r="AZ14" s="91"/>
      <c r="BA14" s="91"/>
      <c r="BB14" s="91"/>
      <c r="BC14" s="91"/>
      <c r="BD14" s="91"/>
      <c r="BE14" s="92"/>
      <c r="BF14" s="92"/>
      <c r="BG14" s="92"/>
      <c r="BH14" s="92"/>
      <c r="BI14" s="92"/>
      <c r="BJ14" s="92"/>
      <c r="BK14" s="92"/>
      <c r="BL14" s="92"/>
      <c r="BM14" s="92"/>
      <c r="BN14" s="92"/>
      <c r="BO14" s="92"/>
      <c r="BP14" s="92"/>
      <c r="BQ14" s="98">
        <v>8</v>
      </c>
      <c r="BR14" s="99"/>
      <c r="BS14" s="770"/>
      <c r="BT14" s="771"/>
      <c r="BU14" s="771"/>
      <c r="BV14" s="771"/>
      <c r="BW14" s="771"/>
      <c r="BX14" s="771"/>
      <c r="BY14" s="771"/>
      <c r="BZ14" s="771"/>
      <c r="CA14" s="771"/>
      <c r="CB14" s="771"/>
      <c r="CC14" s="771"/>
      <c r="CD14" s="771"/>
      <c r="CE14" s="771"/>
      <c r="CF14" s="771"/>
      <c r="CG14" s="772"/>
      <c r="CH14" s="773"/>
      <c r="CI14" s="774"/>
      <c r="CJ14" s="774"/>
      <c r="CK14" s="774"/>
      <c r="CL14" s="775"/>
      <c r="CM14" s="773"/>
      <c r="CN14" s="774"/>
      <c r="CO14" s="774"/>
      <c r="CP14" s="774"/>
      <c r="CQ14" s="775"/>
      <c r="CR14" s="773"/>
      <c r="CS14" s="774"/>
      <c r="CT14" s="774"/>
      <c r="CU14" s="774"/>
      <c r="CV14" s="775"/>
      <c r="CW14" s="773"/>
      <c r="CX14" s="774"/>
      <c r="CY14" s="774"/>
      <c r="CZ14" s="774"/>
      <c r="DA14" s="775"/>
      <c r="DB14" s="773"/>
      <c r="DC14" s="774"/>
      <c r="DD14" s="774"/>
      <c r="DE14" s="774"/>
      <c r="DF14" s="775"/>
      <c r="DG14" s="773"/>
      <c r="DH14" s="774"/>
      <c r="DI14" s="774"/>
      <c r="DJ14" s="774"/>
      <c r="DK14" s="775"/>
      <c r="DL14" s="773"/>
      <c r="DM14" s="774"/>
      <c r="DN14" s="774"/>
      <c r="DO14" s="774"/>
      <c r="DP14" s="775"/>
      <c r="DQ14" s="773"/>
      <c r="DR14" s="774"/>
      <c r="DS14" s="774"/>
      <c r="DT14" s="774"/>
      <c r="DU14" s="775"/>
      <c r="DV14" s="770"/>
      <c r="DW14" s="771"/>
      <c r="DX14" s="771"/>
      <c r="DY14" s="771"/>
      <c r="DZ14" s="776"/>
      <c r="EA14" s="94"/>
    </row>
    <row r="15" spans="1:131" s="95" customFormat="1" ht="26.25" customHeight="1" x14ac:dyDescent="0.15">
      <c r="A15" s="98">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66"/>
      <c r="AL15" s="767"/>
      <c r="AM15" s="767"/>
      <c r="AN15" s="767"/>
      <c r="AO15" s="767"/>
      <c r="AP15" s="767"/>
      <c r="AQ15" s="767"/>
      <c r="AR15" s="767"/>
      <c r="AS15" s="767"/>
      <c r="AT15" s="767"/>
      <c r="AU15" s="768"/>
      <c r="AV15" s="768"/>
      <c r="AW15" s="768"/>
      <c r="AX15" s="768"/>
      <c r="AY15" s="769"/>
      <c r="AZ15" s="91"/>
      <c r="BA15" s="91"/>
      <c r="BB15" s="91"/>
      <c r="BC15" s="91"/>
      <c r="BD15" s="91"/>
      <c r="BE15" s="92"/>
      <c r="BF15" s="92"/>
      <c r="BG15" s="92"/>
      <c r="BH15" s="92"/>
      <c r="BI15" s="92"/>
      <c r="BJ15" s="92"/>
      <c r="BK15" s="92"/>
      <c r="BL15" s="92"/>
      <c r="BM15" s="92"/>
      <c r="BN15" s="92"/>
      <c r="BO15" s="92"/>
      <c r="BP15" s="92"/>
      <c r="BQ15" s="98">
        <v>9</v>
      </c>
      <c r="BR15" s="99"/>
      <c r="BS15" s="770"/>
      <c r="BT15" s="771"/>
      <c r="BU15" s="771"/>
      <c r="BV15" s="771"/>
      <c r="BW15" s="771"/>
      <c r="BX15" s="771"/>
      <c r="BY15" s="771"/>
      <c r="BZ15" s="771"/>
      <c r="CA15" s="771"/>
      <c r="CB15" s="771"/>
      <c r="CC15" s="771"/>
      <c r="CD15" s="771"/>
      <c r="CE15" s="771"/>
      <c r="CF15" s="771"/>
      <c r="CG15" s="772"/>
      <c r="CH15" s="773"/>
      <c r="CI15" s="774"/>
      <c r="CJ15" s="774"/>
      <c r="CK15" s="774"/>
      <c r="CL15" s="775"/>
      <c r="CM15" s="773"/>
      <c r="CN15" s="774"/>
      <c r="CO15" s="774"/>
      <c r="CP15" s="774"/>
      <c r="CQ15" s="775"/>
      <c r="CR15" s="773"/>
      <c r="CS15" s="774"/>
      <c r="CT15" s="774"/>
      <c r="CU15" s="774"/>
      <c r="CV15" s="775"/>
      <c r="CW15" s="773"/>
      <c r="CX15" s="774"/>
      <c r="CY15" s="774"/>
      <c r="CZ15" s="774"/>
      <c r="DA15" s="775"/>
      <c r="DB15" s="773"/>
      <c r="DC15" s="774"/>
      <c r="DD15" s="774"/>
      <c r="DE15" s="774"/>
      <c r="DF15" s="775"/>
      <c r="DG15" s="773"/>
      <c r="DH15" s="774"/>
      <c r="DI15" s="774"/>
      <c r="DJ15" s="774"/>
      <c r="DK15" s="775"/>
      <c r="DL15" s="773"/>
      <c r="DM15" s="774"/>
      <c r="DN15" s="774"/>
      <c r="DO15" s="774"/>
      <c r="DP15" s="775"/>
      <c r="DQ15" s="773"/>
      <c r="DR15" s="774"/>
      <c r="DS15" s="774"/>
      <c r="DT15" s="774"/>
      <c r="DU15" s="775"/>
      <c r="DV15" s="770"/>
      <c r="DW15" s="771"/>
      <c r="DX15" s="771"/>
      <c r="DY15" s="771"/>
      <c r="DZ15" s="776"/>
      <c r="EA15" s="94"/>
    </row>
    <row r="16" spans="1:131" s="95" customFormat="1" ht="26.25" customHeight="1" x14ac:dyDescent="0.15">
      <c r="A16" s="98">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66"/>
      <c r="AL16" s="767"/>
      <c r="AM16" s="767"/>
      <c r="AN16" s="767"/>
      <c r="AO16" s="767"/>
      <c r="AP16" s="767"/>
      <c r="AQ16" s="767"/>
      <c r="AR16" s="767"/>
      <c r="AS16" s="767"/>
      <c r="AT16" s="767"/>
      <c r="AU16" s="768"/>
      <c r="AV16" s="768"/>
      <c r="AW16" s="768"/>
      <c r="AX16" s="768"/>
      <c r="AY16" s="769"/>
      <c r="AZ16" s="91"/>
      <c r="BA16" s="91"/>
      <c r="BB16" s="91"/>
      <c r="BC16" s="91"/>
      <c r="BD16" s="91"/>
      <c r="BE16" s="92"/>
      <c r="BF16" s="92"/>
      <c r="BG16" s="92"/>
      <c r="BH16" s="92"/>
      <c r="BI16" s="92"/>
      <c r="BJ16" s="92"/>
      <c r="BK16" s="92"/>
      <c r="BL16" s="92"/>
      <c r="BM16" s="92"/>
      <c r="BN16" s="92"/>
      <c r="BO16" s="92"/>
      <c r="BP16" s="92"/>
      <c r="BQ16" s="98">
        <v>10</v>
      </c>
      <c r="BR16" s="99"/>
      <c r="BS16" s="770"/>
      <c r="BT16" s="771"/>
      <c r="BU16" s="771"/>
      <c r="BV16" s="771"/>
      <c r="BW16" s="771"/>
      <c r="BX16" s="771"/>
      <c r="BY16" s="771"/>
      <c r="BZ16" s="771"/>
      <c r="CA16" s="771"/>
      <c r="CB16" s="771"/>
      <c r="CC16" s="771"/>
      <c r="CD16" s="771"/>
      <c r="CE16" s="771"/>
      <c r="CF16" s="771"/>
      <c r="CG16" s="772"/>
      <c r="CH16" s="773"/>
      <c r="CI16" s="774"/>
      <c r="CJ16" s="774"/>
      <c r="CK16" s="774"/>
      <c r="CL16" s="775"/>
      <c r="CM16" s="773"/>
      <c r="CN16" s="774"/>
      <c r="CO16" s="774"/>
      <c r="CP16" s="774"/>
      <c r="CQ16" s="775"/>
      <c r="CR16" s="773"/>
      <c r="CS16" s="774"/>
      <c r="CT16" s="774"/>
      <c r="CU16" s="774"/>
      <c r="CV16" s="775"/>
      <c r="CW16" s="773"/>
      <c r="CX16" s="774"/>
      <c r="CY16" s="774"/>
      <c r="CZ16" s="774"/>
      <c r="DA16" s="775"/>
      <c r="DB16" s="773"/>
      <c r="DC16" s="774"/>
      <c r="DD16" s="774"/>
      <c r="DE16" s="774"/>
      <c r="DF16" s="775"/>
      <c r="DG16" s="773"/>
      <c r="DH16" s="774"/>
      <c r="DI16" s="774"/>
      <c r="DJ16" s="774"/>
      <c r="DK16" s="775"/>
      <c r="DL16" s="773"/>
      <c r="DM16" s="774"/>
      <c r="DN16" s="774"/>
      <c r="DO16" s="774"/>
      <c r="DP16" s="775"/>
      <c r="DQ16" s="773"/>
      <c r="DR16" s="774"/>
      <c r="DS16" s="774"/>
      <c r="DT16" s="774"/>
      <c r="DU16" s="775"/>
      <c r="DV16" s="770"/>
      <c r="DW16" s="771"/>
      <c r="DX16" s="771"/>
      <c r="DY16" s="771"/>
      <c r="DZ16" s="776"/>
      <c r="EA16" s="94"/>
    </row>
    <row r="17" spans="1:131" s="95" customFormat="1" ht="26.25" customHeight="1" x14ac:dyDescent="0.15">
      <c r="A17" s="98">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66"/>
      <c r="AL17" s="767"/>
      <c r="AM17" s="767"/>
      <c r="AN17" s="767"/>
      <c r="AO17" s="767"/>
      <c r="AP17" s="767"/>
      <c r="AQ17" s="767"/>
      <c r="AR17" s="767"/>
      <c r="AS17" s="767"/>
      <c r="AT17" s="767"/>
      <c r="AU17" s="768"/>
      <c r="AV17" s="768"/>
      <c r="AW17" s="768"/>
      <c r="AX17" s="768"/>
      <c r="AY17" s="769"/>
      <c r="AZ17" s="91"/>
      <c r="BA17" s="91"/>
      <c r="BB17" s="91"/>
      <c r="BC17" s="91"/>
      <c r="BD17" s="91"/>
      <c r="BE17" s="92"/>
      <c r="BF17" s="92"/>
      <c r="BG17" s="92"/>
      <c r="BH17" s="92"/>
      <c r="BI17" s="92"/>
      <c r="BJ17" s="92"/>
      <c r="BK17" s="92"/>
      <c r="BL17" s="92"/>
      <c r="BM17" s="92"/>
      <c r="BN17" s="92"/>
      <c r="BO17" s="92"/>
      <c r="BP17" s="92"/>
      <c r="BQ17" s="98">
        <v>11</v>
      </c>
      <c r="BR17" s="99"/>
      <c r="BS17" s="770"/>
      <c r="BT17" s="771"/>
      <c r="BU17" s="771"/>
      <c r="BV17" s="771"/>
      <c r="BW17" s="771"/>
      <c r="BX17" s="771"/>
      <c r="BY17" s="771"/>
      <c r="BZ17" s="771"/>
      <c r="CA17" s="771"/>
      <c r="CB17" s="771"/>
      <c r="CC17" s="771"/>
      <c r="CD17" s="771"/>
      <c r="CE17" s="771"/>
      <c r="CF17" s="771"/>
      <c r="CG17" s="772"/>
      <c r="CH17" s="773"/>
      <c r="CI17" s="774"/>
      <c r="CJ17" s="774"/>
      <c r="CK17" s="774"/>
      <c r="CL17" s="775"/>
      <c r="CM17" s="773"/>
      <c r="CN17" s="774"/>
      <c r="CO17" s="774"/>
      <c r="CP17" s="774"/>
      <c r="CQ17" s="775"/>
      <c r="CR17" s="773"/>
      <c r="CS17" s="774"/>
      <c r="CT17" s="774"/>
      <c r="CU17" s="774"/>
      <c r="CV17" s="775"/>
      <c r="CW17" s="773"/>
      <c r="CX17" s="774"/>
      <c r="CY17" s="774"/>
      <c r="CZ17" s="774"/>
      <c r="DA17" s="775"/>
      <c r="DB17" s="773"/>
      <c r="DC17" s="774"/>
      <c r="DD17" s="774"/>
      <c r="DE17" s="774"/>
      <c r="DF17" s="775"/>
      <c r="DG17" s="773"/>
      <c r="DH17" s="774"/>
      <c r="DI17" s="774"/>
      <c r="DJ17" s="774"/>
      <c r="DK17" s="775"/>
      <c r="DL17" s="773"/>
      <c r="DM17" s="774"/>
      <c r="DN17" s="774"/>
      <c r="DO17" s="774"/>
      <c r="DP17" s="775"/>
      <c r="DQ17" s="773"/>
      <c r="DR17" s="774"/>
      <c r="DS17" s="774"/>
      <c r="DT17" s="774"/>
      <c r="DU17" s="775"/>
      <c r="DV17" s="770"/>
      <c r="DW17" s="771"/>
      <c r="DX17" s="771"/>
      <c r="DY17" s="771"/>
      <c r="DZ17" s="776"/>
      <c r="EA17" s="94"/>
    </row>
    <row r="18" spans="1:131" s="95" customFormat="1" ht="26.25" customHeight="1" x14ac:dyDescent="0.15">
      <c r="A18" s="98">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66"/>
      <c r="AL18" s="767"/>
      <c r="AM18" s="767"/>
      <c r="AN18" s="767"/>
      <c r="AO18" s="767"/>
      <c r="AP18" s="767"/>
      <c r="AQ18" s="767"/>
      <c r="AR18" s="767"/>
      <c r="AS18" s="767"/>
      <c r="AT18" s="767"/>
      <c r="AU18" s="768"/>
      <c r="AV18" s="768"/>
      <c r="AW18" s="768"/>
      <c r="AX18" s="768"/>
      <c r="AY18" s="769"/>
      <c r="AZ18" s="91"/>
      <c r="BA18" s="91"/>
      <c r="BB18" s="91"/>
      <c r="BC18" s="91"/>
      <c r="BD18" s="91"/>
      <c r="BE18" s="92"/>
      <c r="BF18" s="92"/>
      <c r="BG18" s="92"/>
      <c r="BH18" s="92"/>
      <c r="BI18" s="92"/>
      <c r="BJ18" s="92"/>
      <c r="BK18" s="92"/>
      <c r="BL18" s="92"/>
      <c r="BM18" s="92"/>
      <c r="BN18" s="92"/>
      <c r="BO18" s="92"/>
      <c r="BP18" s="92"/>
      <c r="BQ18" s="98">
        <v>12</v>
      </c>
      <c r="BR18" s="99"/>
      <c r="BS18" s="770"/>
      <c r="BT18" s="771"/>
      <c r="BU18" s="771"/>
      <c r="BV18" s="771"/>
      <c r="BW18" s="771"/>
      <c r="BX18" s="771"/>
      <c r="BY18" s="771"/>
      <c r="BZ18" s="771"/>
      <c r="CA18" s="771"/>
      <c r="CB18" s="771"/>
      <c r="CC18" s="771"/>
      <c r="CD18" s="771"/>
      <c r="CE18" s="771"/>
      <c r="CF18" s="771"/>
      <c r="CG18" s="772"/>
      <c r="CH18" s="773"/>
      <c r="CI18" s="774"/>
      <c r="CJ18" s="774"/>
      <c r="CK18" s="774"/>
      <c r="CL18" s="775"/>
      <c r="CM18" s="773"/>
      <c r="CN18" s="774"/>
      <c r="CO18" s="774"/>
      <c r="CP18" s="774"/>
      <c r="CQ18" s="775"/>
      <c r="CR18" s="773"/>
      <c r="CS18" s="774"/>
      <c r="CT18" s="774"/>
      <c r="CU18" s="774"/>
      <c r="CV18" s="775"/>
      <c r="CW18" s="773"/>
      <c r="CX18" s="774"/>
      <c r="CY18" s="774"/>
      <c r="CZ18" s="774"/>
      <c r="DA18" s="775"/>
      <c r="DB18" s="773"/>
      <c r="DC18" s="774"/>
      <c r="DD18" s="774"/>
      <c r="DE18" s="774"/>
      <c r="DF18" s="775"/>
      <c r="DG18" s="773"/>
      <c r="DH18" s="774"/>
      <c r="DI18" s="774"/>
      <c r="DJ18" s="774"/>
      <c r="DK18" s="775"/>
      <c r="DL18" s="773"/>
      <c r="DM18" s="774"/>
      <c r="DN18" s="774"/>
      <c r="DO18" s="774"/>
      <c r="DP18" s="775"/>
      <c r="DQ18" s="773"/>
      <c r="DR18" s="774"/>
      <c r="DS18" s="774"/>
      <c r="DT18" s="774"/>
      <c r="DU18" s="775"/>
      <c r="DV18" s="770"/>
      <c r="DW18" s="771"/>
      <c r="DX18" s="771"/>
      <c r="DY18" s="771"/>
      <c r="DZ18" s="776"/>
      <c r="EA18" s="94"/>
    </row>
    <row r="19" spans="1:131" s="95" customFormat="1" ht="26.25" customHeight="1" x14ac:dyDescent="0.15">
      <c r="A19" s="98">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66"/>
      <c r="AL19" s="767"/>
      <c r="AM19" s="767"/>
      <c r="AN19" s="767"/>
      <c r="AO19" s="767"/>
      <c r="AP19" s="767"/>
      <c r="AQ19" s="767"/>
      <c r="AR19" s="767"/>
      <c r="AS19" s="767"/>
      <c r="AT19" s="767"/>
      <c r="AU19" s="768"/>
      <c r="AV19" s="768"/>
      <c r="AW19" s="768"/>
      <c r="AX19" s="768"/>
      <c r="AY19" s="769"/>
      <c r="AZ19" s="91"/>
      <c r="BA19" s="91"/>
      <c r="BB19" s="91"/>
      <c r="BC19" s="91"/>
      <c r="BD19" s="91"/>
      <c r="BE19" s="92"/>
      <c r="BF19" s="92"/>
      <c r="BG19" s="92"/>
      <c r="BH19" s="92"/>
      <c r="BI19" s="92"/>
      <c r="BJ19" s="92"/>
      <c r="BK19" s="92"/>
      <c r="BL19" s="92"/>
      <c r="BM19" s="92"/>
      <c r="BN19" s="92"/>
      <c r="BO19" s="92"/>
      <c r="BP19" s="92"/>
      <c r="BQ19" s="98">
        <v>13</v>
      </c>
      <c r="BR19" s="99"/>
      <c r="BS19" s="770"/>
      <c r="BT19" s="771"/>
      <c r="BU19" s="771"/>
      <c r="BV19" s="771"/>
      <c r="BW19" s="771"/>
      <c r="BX19" s="771"/>
      <c r="BY19" s="771"/>
      <c r="BZ19" s="771"/>
      <c r="CA19" s="771"/>
      <c r="CB19" s="771"/>
      <c r="CC19" s="771"/>
      <c r="CD19" s="771"/>
      <c r="CE19" s="771"/>
      <c r="CF19" s="771"/>
      <c r="CG19" s="772"/>
      <c r="CH19" s="773"/>
      <c r="CI19" s="774"/>
      <c r="CJ19" s="774"/>
      <c r="CK19" s="774"/>
      <c r="CL19" s="775"/>
      <c r="CM19" s="773"/>
      <c r="CN19" s="774"/>
      <c r="CO19" s="774"/>
      <c r="CP19" s="774"/>
      <c r="CQ19" s="775"/>
      <c r="CR19" s="773"/>
      <c r="CS19" s="774"/>
      <c r="CT19" s="774"/>
      <c r="CU19" s="774"/>
      <c r="CV19" s="775"/>
      <c r="CW19" s="773"/>
      <c r="CX19" s="774"/>
      <c r="CY19" s="774"/>
      <c r="CZ19" s="774"/>
      <c r="DA19" s="775"/>
      <c r="DB19" s="773"/>
      <c r="DC19" s="774"/>
      <c r="DD19" s="774"/>
      <c r="DE19" s="774"/>
      <c r="DF19" s="775"/>
      <c r="DG19" s="773"/>
      <c r="DH19" s="774"/>
      <c r="DI19" s="774"/>
      <c r="DJ19" s="774"/>
      <c r="DK19" s="775"/>
      <c r="DL19" s="773"/>
      <c r="DM19" s="774"/>
      <c r="DN19" s="774"/>
      <c r="DO19" s="774"/>
      <c r="DP19" s="775"/>
      <c r="DQ19" s="773"/>
      <c r="DR19" s="774"/>
      <c r="DS19" s="774"/>
      <c r="DT19" s="774"/>
      <c r="DU19" s="775"/>
      <c r="DV19" s="770"/>
      <c r="DW19" s="771"/>
      <c r="DX19" s="771"/>
      <c r="DY19" s="771"/>
      <c r="DZ19" s="776"/>
      <c r="EA19" s="94"/>
    </row>
    <row r="20" spans="1:131" s="95" customFormat="1" ht="26.25" customHeight="1" x14ac:dyDescent="0.15">
      <c r="A20" s="98">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66"/>
      <c r="AL20" s="767"/>
      <c r="AM20" s="767"/>
      <c r="AN20" s="767"/>
      <c r="AO20" s="767"/>
      <c r="AP20" s="767"/>
      <c r="AQ20" s="767"/>
      <c r="AR20" s="767"/>
      <c r="AS20" s="767"/>
      <c r="AT20" s="767"/>
      <c r="AU20" s="768"/>
      <c r="AV20" s="768"/>
      <c r="AW20" s="768"/>
      <c r="AX20" s="768"/>
      <c r="AY20" s="769"/>
      <c r="AZ20" s="91"/>
      <c r="BA20" s="91"/>
      <c r="BB20" s="91"/>
      <c r="BC20" s="91"/>
      <c r="BD20" s="91"/>
      <c r="BE20" s="92"/>
      <c r="BF20" s="92"/>
      <c r="BG20" s="92"/>
      <c r="BH20" s="92"/>
      <c r="BI20" s="92"/>
      <c r="BJ20" s="92"/>
      <c r="BK20" s="92"/>
      <c r="BL20" s="92"/>
      <c r="BM20" s="92"/>
      <c r="BN20" s="92"/>
      <c r="BO20" s="92"/>
      <c r="BP20" s="92"/>
      <c r="BQ20" s="98">
        <v>14</v>
      </c>
      <c r="BR20" s="99"/>
      <c r="BS20" s="770"/>
      <c r="BT20" s="771"/>
      <c r="BU20" s="771"/>
      <c r="BV20" s="771"/>
      <c r="BW20" s="771"/>
      <c r="BX20" s="771"/>
      <c r="BY20" s="771"/>
      <c r="BZ20" s="771"/>
      <c r="CA20" s="771"/>
      <c r="CB20" s="771"/>
      <c r="CC20" s="771"/>
      <c r="CD20" s="771"/>
      <c r="CE20" s="771"/>
      <c r="CF20" s="771"/>
      <c r="CG20" s="772"/>
      <c r="CH20" s="773"/>
      <c r="CI20" s="774"/>
      <c r="CJ20" s="774"/>
      <c r="CK20" s="774"/>
      <c r="CL20" s="775"/>
      <c r="CM20" s="773"/>
      <c r="CN20" s="774"/>
      <c r="CO20" s="774"/>
      <c r="CP20" s="774"/>
      <c r="CQ20" s="775"/>
      <c r="CR20" s="773"/>
      <c r="CS20" s="774"/>
      <c r="CT20" s="774"/>
      <c r="CU20" s="774"/>
      <c r="CV20" s="775"/>
      <c r="CW20" s="773"/>
      <c r="CX20" s="774"/>
      <c r="CY20" s="774"/>
      <c r="CZ20" s="774"/>
      <c r="DA20" s="775"/>
      <c r="DB20" s="773"/>
      <c r="DC20" s="774"/>
      <c r="DD20" s="774"/>
      <c r="DE20" s="774"/>
      <c r="DF20" s="775"/>
      <c r="DG20" s="773"/>
      <c r="DH20" s="774"/>
      <c r="DI20" s="774"/>
      <c r="DJ20" s="774"/>
      <c r="DK20" s="775"/>
      <c r="DL20" s="773"/>
      <c r="DM20" s="774"/>
      <c r="DN20" s="774"/>
      <c r="DO20" s="774"/>
      <c r="DP20" s="775"/>
      <c r="DQ20" s="773"/>
      <c r="DR20" s="774"/>
      <c r="DS20" s="774"/>
      <c r="DT20" s="774"/>
      <c r="DU20" s="775"/>
      <c r="DV20" s="770"/>
      <c r="DW20" s="771"/>
      <c r="DX20" s="771"/>
      <c r="DY20" s="771"/>
      <c r="DZ20" s="776"/>
      <c r="EA20" s="94"/>
    </row>
    <row r="21" spans="1:131" s="95" customFormat="1" ht="26.25" customHeight="1" thickBot="1" x14ac:dyDescent="0.2">
      <c r="A21" s="98">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66"/>
      <c r="AL21" s="767"/>
      <c r="AM21" s="767"/>
      <c r="AN21" s="767"/>
      <c r="AO21" s="767"/>
      <c r="AP21" s="767"/>
      <c r="AQ21" s="767"/>
      <c r="AR21" s="767"/>
      <c r="AS21" s="767"/>
      <c r="AT21" s="767"/>
      <c r="AU21" s="768"/>
      <c r="AV21" s="768"/>
      <c r="AW21" s="768"/>
      <c r="AX21" s="768"/>
      <c r="AY21" s="769"/>
      <c r="AZ21" s="91"/>
      <c r="BA21" s="91"/>
      <c r="BB21" s="91"/>
      <c r="BC21" s="91"/>
      <c r="BD21" s="91"/>
      <c r="BE21" s="92"/>
      <c r="BF21" s="92"/>
      <c r="BG21" s="92"/>
      <c r="BH21" s="92"/>
      <c r="BI21" s="92"/>
      <c r="BJ21" s="92"/>
      <c r="BK21" s="92"/>
      <c r="BL21" s="92"/>
      <c r="BM21" s="92"/>
      <c r="BN21" s="92"/>
      <c r="BO21" s="92"/>
      <c r="BP21" s="92"/>
      <c r="BQ21" s="98">
        <v>15</v>
      </c>
      <c r="BR21" s="99"/>
      <c r="BS21" s="770"/>
      <c r="BT21" s="771"/>
      <c r="BU21" s="771"/>
      <c r="BV21" s="771"/>
      <c r="BW21" s="771"/>
      <c r="BX21" s="771"/>
      <c r="BY21" s="771"/>
      <c r="BZ21" s="771"/>
      <c r="CA21" s="771"/>
      <c r="CB21" s="771"/>
      <c r="CC21" s="771"/>
      <c r="CD21" s="771"/>
      <c r="CE21" s="771"/>
      <c r="CF21" s="771"/>
      <c r="CG21" s="772"/>
      <c r="CH21" s="773"/>
      <c r="CI21" s="774"/>
      <c r="CJ21" s="774"/>
      <c r="CK21" s="774"/>
      <c r="CL21" s="775"/>
      <c r="CM21" s="773"/>
      <c r="CN21" s="774"/>
      <c r="CO21" s="774"/>
      <c r="CP21" s="774"/>
      <c r="CQ21" s="775"/>
      <c r="CR21" s="773"/>
      <c r="CS21" s="774"/>
      <c r="CT21" s="774"/>
      <c r="CU21" s="774"/>
      <c r="CV21" s="775"/>
      <c r="CW21" s="773"/>
      <c r="CX21" s="774"/>
      <c r="CY21" s="774"/>
      <c r="CZ21" s="774"/>
      <c r="DA21" s="775"/>
      <c r="DB21" s="773"/>
      <c r="DC21" s="774"/>
      <c r="DD21" s="774"/>
      <c r="DE21" s="774"/>
      <c r="DF21" s="775"/>
      <c r="DG21" s="773"/>
      <c r="DH21" s="774"/>
      <c r="DI21" s="774"/>
      <c r="DJ21" s="774"/>
      <c r="DK21" s="775"/>
      <c r="DL21" s="773"/>
      <c r="DM21" s="774"/>
      <c r="DN21" s="774"/>
      <c r="DO21" s="774"/>
      <c r="DP21" s="775"/>
      <c r="DQ21" s="773"/>
      <c r="DR21" s="774"/>
      <c r="DS21" s="774"/>
      <c r="DT21" s="774"/>
      <c r="DU21" s="775"/>
      <c r="DV21" s="770"/>
      <c r="DW21" s="771"/>
      <c r="DX21" s="771"/>
      <c r="DY21" s="771"/>
      <c r="DZ21" s="776"/>
      <c r="EA21" s="94"/>
    </row>
    <row r="22" spans="1:131" s="95" customFormat="1" ht="26.25" customHeight="1" x14ac:dyDescent="0.15">
      <c r="A22" s="98">
        <v>16</v>
      </c>
      <c r="B22" s="777"/>
      <c r="C22" s="778"/>
      <c r="D22" s="778"/>
      <c r="E22" s="778"/>
      <c r="F22" s="778"/>
      <c r="G22" s="778"/>
      <c r="H22" s="778"/>
      <c r="I22" s="778"/>
      <c r="J22" s="778"/>
      <c r="K22" s="778"/>
      <c r="L22" s="778"/>
      <c r="M22" s="778"/>
      <c r="N22" s="778"/>
      <c r="O22" s="778"/>
      <c r="P22" s="779"/>
      <c r="Q22" s="796"/>
      <c r="R22" s="797"/>
      <c r="S22" s="797"/>
      <c r="T22" s="797"/>
      <c r="U22" s="797"/>
      <c r="V22" s="797"/>
      <c r="W22" s="797"/>
      <c r="X22" s="797"/>
      <c r="Y22" s="797"/>
      <c r="Z22" s="797"/>
      <c r="AA22" s="797"/>
      <c r="AB22" s="797"/>
      <c r="AC22" s="797"/>
      <c r="AD22" s="797"/>
      <c r="AE22" s="798"/>
      <c r="AF22" s="783"/>
      <c r="AG22" s="784"/>
      <c r="AH22" s="784"/>
      <c r="AI22" s="784"/>
      <c r="AJ22" s="785"/>
      <c r="AK22" s="799"/>
      <c r="AL22" s="800"/>
      <c r="AM22" s="800"/>
      <c r="AN22" s="800"/>
      <c r="AO22" s="800"/>
      <c r="AP22" s="800"/>
      <c r="AQ22" s="800"/>
      <c r="AR22" s="800"/>
      <c r="AS22" s="800"/>
      <c r="AT22" s="800"/>
      <c r="AU22" s="801"/>
      <c r="AV22" s="801"/>
      <c r="AW22" s="801"/>
      <c r="AX22" s="801"/>
      <c r="AY22" s="802"/>
      <c r="AZ22" s="803" t="s">
        <v>322</v>
      </c>
      <c r="BA22" s="803"/>
      <c r="BB22" s="803"/>
      <c r="BC22" s="803"/>
      <c r="BD22" s="804"/>
      <c r="BE22" s="92"/>
      <c r="BF22" s="92"/>
      <c r="BG22" s="92"/>
      <c r="BH22" s="92"/>
      <c r="BI22" s="92"/>
      <c r="BJ22" s="92"/>
      <c r="BK22" s="92"/>
      <c r="BL22" s="92"/>
      <c r="BM22" s="92"/>
      <c r="BN22" s="92"/>
      <c r="BO22" s="92"/>
      <c r="BP22" s="92"/>
      <c r="BQ22" s="98">
        <v>16</v>
      </c>
      <c r="BR22" s="99"/>
      <c r="BS22" s="770"/>
      <c r="BT22" s="771"/>
      <c r="BU22" s="771"/>
      <c r="BV22" s="771"/>
      <c r="BW22" s="771"/>
      <c r="BX22" s="771"/>
      <c r="BY22" s="771"/>
      <c r="BZ22" s="771"/>
      <c r="CA22" s="771"/>
      <c r="CB22" s="771"/>
      <c r="CC22" s="771"/>
      <c r="CD22" s="771"/>
      <c r="CE22" s="771"/>
      <c r="CF22" s="771"/>
      <c r="CG22" s="772"/>
      <c r="CH22" s="773"/>
      <c r="CI22" s="774"/>
      <c r="CJ22" s="774"/>
      <c r="CK22" s="774"/>
      <c r="CL22" s="775"/>
      <c r="CM22" s="773"/>
      <c r="CN22" s="774"/>
      <c r="CO22" s="774"/>
      <c r="CP22" s="774"/>
      <c r="CQ22" s="775"/>
      <c r="CR22" s="773"/>
      <c r="CS22" s="774"/>
      <c r="CT22" s="774"/>
      <c r="CU22" s="774"/>
      <c r="CV22" s="775"/>
      <c r="CW22" s="773"/>
      <c r="CX22" s="774"/>
      <c r="CY22" s="774"/>
      <c r="CZ22" s="774"/>
      <c r="DA22" s="775"/>
      <c r="DB22" s="773"/>
      <c r="DC22" s="774"/>
      <c r="DD22" s="774"/>
      <c r="DE22" s="774"/>
      <c r="DF22" s="775"/>
      <c r="DG22" s="773"/>
      <c r="DH22" s="774"/>
      <c r="DI22" s="774"/>
      <c r="DJ22" s="774"/>
      <c r="DK22" s="775"/>
      <c r="DL22" s="773"/>
      <c r="DM22" s="774"/>
      <c r="DN22" s="774"/>
      <c r="DO22" s="774"/>
      <c r="DP22" s="775"/>
      <c r="DQ22" s="773"/>
      <c r="DR22" s="774"/>
      <c r="DS22" s="774"/>
      <c r="DT22" s="774"/>
      <c r="DU22" s="775"/>
      <c r="DV22" s="770"/>
      <c r="DW22" s="771"/>
      <c r="DX22" s="771"/>
      <c r="DY22" s="771"/>
      <c r="DZ22" s="776"/>
      <c r="EA22" s="94"/>
    </row>
    <row r="23" spans="1:131" s="95" customFormat="1" ht="26.25" customHeight="1" thickBot="1" x14ac:dyDescent="0.2">
      <c r="A23" s="100" t="s">
        <v>323</v>
      </c>
      <c r="B23" s="786" t="s">
        <v>324</v>
      </c>
      <c r="C23" s="787"/>
      <c r="D23" s="787"/>
      <c r="E23" s="787"/>
      <c r="F23" s="787"/>
      <c r="G23" s="787"/>
      <c r="H23" s="787"/>
      <c r="I23" s="787"/>
      <c r="J23" s="787"/>
      <c r="K23" s="787"/>
      <c r="L23" s="787"/>
      <c r="M23" s="787"/>
      <c r="N23" s="787"/>
      <c r="O23" s="787"/>
      <c r="P23" s="788"/>
      <c r="Q23" s="789"/>
      <c r="R23" s="790"/>
      <c r="S23" s="790"/>
      <c r="T23" s="790"/>
      <c r="U23" s="790"/>
      <c r="V23" s="790"/>
      <c r="W23" s="790"/>
      <c r="X23" s="790"/>
      <c r="Y23" s="790"/>
      <c r="Z23" s="790"/>
      <c r="AA23" s="790"/>
      <c r="AB23" s="790"/>
      <c r="AC23" s="790"/>
      <c r="AD23" s="790"/>
      <c r="AE23" s="791"/>
      <c r="AF23" s="792">
        <v>173</v>
      </c>
      <c r="AG23" s="790"/>
      <c r="AH23" s="790"/>
      <c r="AI23" s="790"/>
      <c r="AJ23" s="793"/>
      <c r="AK23" s="794"/>
      <c r="AL23" s="795"/>
      <c r="AM23" s="795"/>
      <c r="AN23" s="795"/>
      <c r="AO23" s="795"/>
      <c r="AP23" s="790">
        <v>16191</v>
      </c>
      <c r="AQ23" s="790"/>
      <c r="AR23" s="790"/>
      <c r="AS23" s="790"/>
      <c r="AT23" s="790"/>
      <c r="AU23" s="806"/>
      <c r="AV23" s="806"/>
      <c r="AW23" s="806"/>
      <c r="AX23" s="806"/>
      <c r="AY23" s="807"/>
      <c r="AZ23" s="808" t="s">
        <v>62</v>
      </c>
      <c r="BA23" s="809"/>
      <c r="BB23" s="809"/>
      <c r="BC23" s="809"/>
      <c r="BD23" s="810"/>
      <c r="BE23" s="92"/>
      <c r="BF23" s="92"/>
      <c r="BG23" s="92"/>
      <c r="BH23" s="92"/>
      <c r="BI23" s="92"/>
      <c r="BJ23" s="92"/>
      <c r="BK23" s="92"/>
      <c r="BL23" s="92"/>
      <c r="BM23" s="92"/>
      <c r="BN23" s="92"/>
      <c r="BO23" s="92"/>
      <c r="BP23" s="92"/>
      <c r="BQ23" s="98">
        <v>17</v>
      </c>
      <c r="BR23" s="99"/>
      <c r="BS23" s="770"/>
      <c r="BT23" s="771"/>
      <c r="BU23" s="771"/>
      <c r="BV23" s="771"/>
      <c r="BW23" s="771"/>
      <c r="BX23" s="771"/>
      <c r="BY23" s="771"/>
      <c r="BZ23" s="771"/>
      <c r="CA23" s="771"/>
      <c r="CB23" s="771"/>
      <c r="CC23" s="771"/>
      <c r="CD23" s="771"/>
      <c r="CE23" s="771"/>
      <c r="CF23" s="771"/>
      <c r="CG23" s="772"/>
      <c r="CH23" s="773"/>
      <c r="CI23" s="774"/>
      <c r="CJ23" s="774"/>
      <c r="CK23" s="774"/>
      <c r="CL23" s="775"/>
      <c r="CM23" s="773"/>
      <c r="CN23" s="774"/>
      <c r="CO23" s="774"/>
      <c r="CP23" s="774"/>
      <c r="CQ23" s="775"/>
      <c r="CR23" s="773"/>
      <c r="CS23" s="774"/>
      <c r="CT23" s="774"/>
      <c r="CU23" s="774"/>
      <c r="CV23" s="775"/>
      <c r="CW23" s="773"/>
      <c r="CX23" s="774"/>
      <c r="CY23" s="774"/>
      <c r="CZ23" s="774"/>
      <c r="DA23" s="775"/>
      <c r="DB23" s="773"/>
      <c r="DC23" s="774"/>
      <c r="DD23" s="774"/>
      <c r="DE23" s="774"/>
      <c r="DF23" s="775"/>
      <c r="DG23" s="773"/>
      <c r="DH23" s="774"/>
      <c r="DI23" s="774"/>
      <c r="DJ23" s="774"/>
      <c r="DK23" s="775"/>
      <c r="DL23" s="773"/>
      <c r="DM23" s="774"/>
      <c r="DN23" s="774"/>
      <c r="DO23" s="774"/>
      <c r="DP23" s="775"/>
      <c r="DQ23" s="773"/>
      <c r="DR23" s="774"/>
      <c r="DS23" s="774"/>
      <c r="DT23" s="774"/>
      <c r="DU23" s="775"/>
      <c r="DV23" s="770"/>
      <c r="DW23" s="771"/>
      <c r="DX23" s="771"/>
      <c r="DY23" s="771"/>
      <c r="DZ23" s="776"/>
      <c r="EA23" s="94"/>
    </row>
    <row r="24" spans="1:131" s="95" customFormat="1" ht="26.25" customHeight="1" x14ac:dyDescent="0.15">
      <c r="A24" s="805" t="s">
        <v>325</v>
      </c>
      <c r="B24" s="805"/>
      <c r="C24" s="805"/>
      <c r="D24" s="805"/>
      <c r="E24" s="805"/>
      <c r="F24" s="805"/>
      <c r="G24" s="805"/>
      <c r="H24" s="805"/>
      <c r="I24" s="805"/>
      <c r="J24" s="805"/>
      <c r="K24" s="805"/>
      <c r="L24" s="805"/>
      <c r="M24" s="805"/>
      <c r="N24" s="805"/>
      <c r="O24" s="805"/>
      <c r="P24" s="805"/>
      <c r="Q24" s="805"/>
      <c r="R24" s="805"/>
      <c r="S24" s="805"/>
      <c r="T24" s="805"/>
      <c r="U24" s="805"/>
      <c r="V24" s="805"/>
      <c r="W24" s="805"/>
      <c r="X24" s="805"/>
      <c r="Y24" s="805"/>
      <c r="Z24" s="805"/>
      <c r="AA24" s="805"/>
      <c r="AB24" s="805"/>
      <c r="AC24" s="805"/>
      <c r="AD24" s="805"/>
      <c r="AE24" s="805"/>
      <c r="AF24" s="805"/>
      <c r="AG24" s="805"/>
      <c r="AH24" s="805"/>
      <c r="AI24" s="805"/>
      <c r="AJ24" s="805"/>
      <c r="AK24" s="805"/>
      <c r="AL24" s="805"/>
      <c r="AM24" s="805"/>
      <c r="AN24" s="805"/>
      <c r="AO24" s="805"/>
      <c r="AP24" s="805"/>
      <c r="AQ24" s="805"/>
      <c r="AR24" s="805"/>
      <c r="AS24" s="805"/>
      <c r="AT24" s="805"/>
      <c r="AU24" s="805"/>
      <c r="AV24" s="805"/>
      <c r="AW24" s="805"/>
      <c r="AX24" s="805"/>
      <c r="AY24" s="805"/>
      <c r="AZ24" s="91"/>
      <c r="BA24" s="91"/>
      <c r="BB24" s="91"/>
      <c r="BC24" s="91"/>
      <c r="BD24" s="91"/>
      <c r="BE24" s="92"/>
      <c r="BF24" s="92"/>
      <c r="BG24" s="92"/>
      <c r="BH24" s="92"/>
      <c r="BI24" s="92"/>
      <c r="BJ24" s="92"/>
      <c r="BK24" s="92"/>
      <c r="BL24" s="92"/>
      <c r="BM24" s="92"/>
      <c r="BN24" s="92"/>
      <c r="BO24" s="92"/>
      <c r="BP24" s="92"/>
      <c r="BQ24" s="98">
        <v>18</v>
      </c>
      <c r="BR24" s="99"/>
      <c r="BS24" s="770"/>
      <c r="BT24" s="771"/>
      <c r="BU24" s="771"/>
      <c r="BV24" s="771"/>
      <c r="BW24" s="771"/>
      <c r="BX24" s="771"/>
      <c r="BY24" s="771"/>
      <c r="BZ24" s="771"/>
      <c r="CA24" s="771"/>
      <c r="CB24" s="771"/>
      <c r="CC24" s="771"/>
      <c r="CD24" s="771"/>
      <c r="CE24" s="771"/>
      <c r="CF24" s="771"/>
      <c r="CG24" s="772"/>
      <c r="CH24" s="773"/>
      <c r="CI24" s="774"/>
      <c r="CJ24" s="774"/>
      <c r="CK24" s="774"/>
      <c r="CL24" s="775"/>
      <c r="CM24" s="773"/>
      <c r="CN24" s="774"/>
      <c r="CO24" s="774"/>
      <c r="CP24" s="774"/>
      <c r="CQ24" s="775"/>
      <c r="CR24" s="773"/>
      <c r="CS24" s="774"/>
      <c r="CT24" s="774"/>
      <c r="CU24" s="774"/>
      <c r="CV24" s="775"/>
      <c r="CW24" s="773"/>
      <c r="CX24" s="774"/>
      <c r="CY24" s="774"/>
      <c r="CZ24" s="774"/>
      <c r="DA24" s="775"/>
      <c r="DB24" s="773"/>
      <c r="DC24" s="774"/>
      <c r="DD24" s="774"/>
      <c r="DE24" s="774"/>
      <c r="DF24" s="775"/>
      <c r="DG24" s="773"/>
      <c r="DH24" s="774"/>
      <c r="DI24" s="774"/>
      <c r="DJ24" s="774"/>
      <c r="DK24" s="775"/>
      <c r="DL24" s="773"/>
      <c r="DM24" s="774"/>
      <c r="DN24" s="774"/>
      <c r="DO24" s="774"/>
      <c r="DP24" s="775"/>
      <c r="DQ24" s="773"/>
      <c r="DR24" s="774"/>
      <c r="DS24" s="774"/>
      <c r="DT24" s="774"/>
      <c r="DU24" s="775"/>
      <c r="DV24" s="770"/>
      <c r="DW24" s="771"/>
      <c r="DX24" s="771"/>
      <c r="DY24" s="771"/>
      <c r="DZ24" s="776"/>
      <c r="EA24" s="94"/>
    </row>
    <row r="25" spans="1:131" ht="26.25" customHeight="1" thickBot="1" x14ac:dyDescent="0.2">
      <c r="A25" s="722" t="s">
        <v>326</v>
      </c>
      <c r="B25" s="722"/>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91"/>
      <c r="BK25" s="91"/>
      <c r="BL25" s="91"/>
      <c r="BM25" s="91"/>
      <c r="BN25" s="91"/>
      <c r="BO25" s="101"/>
      <c r="BP25" s="101"/>
      <c r="BQ25" s="98">
        <v>19</v>
      </c>
      <c r="BR25" s="99"/>
      <c r="BS25" s="770"/>
      <c r="BT25" s="771"/>
      <c r="BU25" s="771"/>
      <c r="BV25" s="771"/>
      <c r="BW25" s="771"/>
      <c r="BX25" s="771"/>
      <c r="BY25" s="771"/>
      <c r="BZ25" s="771"/>
      <c r="CA25" s="771"/>
      <c r="CB25" s="771"/>
      <c r="CC25" s="771"/>
      <c r="CD25" s="771"/>
      <c r="CE25" s="771"/>
      <c r="CF25" s="771"/>
      <c r="CG25" s="772"/>
      <c r="CH25" s="773"/>
      <c r="CI25" s="774"/>
      <c r="CJ25" s="774"/>
      <c r="CK25" s="774"/>
      <c r="CL25" s="775"/>
      <c r="CM25" s="773"/>
      <c r="CN25" s="774"/>
      <c r="CO25" s="774"/>
      <c r="CP25" s="774"/>
      <c r="CQ25" s="775"/>
      <c r="CR25" s="773"/>
      <c r="CS25" s="774"/>
      <c r="CT25" s="774"/>
      <c r="CU25" s="774"/>
      <c r="CV25" s="775"/>
      <c r="CW25" s="773"/>
      <c r="CX25" s="774"/>
      <c r="CY25" s="774"/>
      <c r="CZ25" s="774"/>
      <c r="DA25" s="775"/>
      <c r="DB25" s="773"/>
      <c r="DC25" s="774"/>
      <c r="DD25" s="774"/>
      <c r="DE25" s="774"/>
      <c r="DF25" s="775"/>
      <c r="DG25" s="773"/>
      <c r="DH25" s="774"/>
      <c r="DI25" s="774"/>
      <c r="DJ25" s="774"/>
      <c r="DK25" s="775"/>
      <c r="DL25" s="773"/>
      <c r="DM25" s="774"/>
      <c r="DN25" s="774"/>
      <c r="DO25" s="774"/>
      <c r="DP25" s="775"/>
      <c r="DQ25" s="773"/>
      <c r="DR25" s="774"/>
      <c r="DS25" s="774"/>
      <c r="DT25" s="774"/>
      <c r="DU25" s="775"/>
      <c r="DV25" s="770"/>
      <c r="DW25" s="771"/>
      <c r="DX25" s="771"/>
      <c r="DY25" s="771"/>
      <c r="DZ25" s="776"/>
      <c r="EA25" s="89"/>
    </row>
    <row r="26" spans="1:131" ht="26.25" customHeight="1" x14ac:dyDescent="0.15">
      <c r="A26" s="724" t="s">
        <v>300</v>
      </c>
      <c r="B26" s="725"/>
      <c r="C26" s="725"/>
      <c r="D26" s="725"/>
      <c r="E26" s="725"/>
      <c r="F26" s="725"/>
      <c r="G26" s="725"/>
      <c r="H26" s="725"/>
      <c r="I26" s="725"/>
      <c r="J26" s="725"/>
      <c r="K26" s="725"/>
      <c r="L26" s="725"/>
      <c r="M26" s="725"/>
      <c r="N26" s="725"/>
      <c r="O26" s="725"/>
      <c r="P26" s="726"/>
      <c r="Q26" s="730" t="s">
        <v>327</v>
      </c>
      <c r="R26" s="731"/>
      <c r="S26" s="731"/>
      <c r="T26" s="731"/>
      <c r="U26" s="732"/>
      <c r="V26" s="730" t="s">
        <v>328</v>
      </c>
      <c r="W26" s="731"/>
      <c r="X26" s="731"/>
      <c r="Y26" s="731"/>
      <c r="Z26" s="732"/>
      <c r="AA26" s="730" t="s">
        <v>329</v>
      </c>
      <c r="AB26" s="731"/>
      <c r="AC26" s="731"/>
      <c r="AD26" s="731"/>
      <c r="AE26" s="731"/>
      <c r="AF26" s="811" t="s">
        <v>330</v>
      </c>
      <c r="AG26" s="812"/>
      <c r="AH26" s="812"/>
      <c r="AI26" s="812"/>
      <c r="AJ26" s="813"/>
      <c r="AK26" s="731" t="s">
        <v>331</v>
      </c>
      <c r="AL26" s="731"/>
      <c r="AM26" s="731"/>
      <c r="AN26" s="731"/>
      <c r="AO26" s="732"/>
      <c r="AP26" s="730" t="s">
        <v>332</v>
      </c>
      <c r="AQ26" s="731"/>
      <c r="AR26" s="731"/>
      <c r="AS26" s="731"/>
      <c r="AT26" s="732"/>
      <c r="AU26" s="730" t="s">
        <v>333</v>
      </c>
      <c r="AV26" s="731"/>
      <c r="AW26" s="731"/>
      <c r="AX26" s="731"/>
      <c r="AY26" s="732"/>
      <c r="AZ26" s="730" t="s">
        <v>334</v>
      </c>
      <c r="BA26" s="731"/>
      <c r="BB26" s="731"/>
      <c r="BC26" s="731"/>
      <c r="BD26" s="732"/>
      <c r="BE26" s="730" t="s">
        <v>307</v>
      </c>
      <c r="BF26" s="731"/>
      <c r="BG26" s="731"/>
      <c r="BH26" s="731"/>
      <c r="BI26" s="737"/>
      <c r="BJ26" s="91"/>
      <c r="BK26" s="91"/>
      <c r="BL26" s="91"/>
      <c r="BM26" s="91"/>
      <c r="BN26" s="91"/>
      <c r="BO26" s="101"/>
      <c r="BP26" s="101"/>
      <c r="BQ26" s="98">
        <v>20</v>
      </c>
      <c r="BR26" s="99"/>
      <c r="BS26" s="770"/>
      <c r="BT26" s="771"/>
      <c r="BU26" s="771"/>
      <c r="BV26" s="771"/>
      <c r="BW26" s="771"/>
      <c r="BX26" s="771"/>
      <c r="BY26" s="771"/>
      <c r="BZ26" s="771"/>
      <c r="CA26" s="771"/>
      <c r="CB26" s="771"/>
      <c r="CC26" s="771"/>
      <c r="CD26" s="771"/>
      <c r="CE26" s="771"/>
      <c r="CF26" s="771"/>
      <c r="CG26" s="772"/>
      <c r="CH26" s="773"/>
      <c r="CI26" s="774"/>
      <c r="CJ26" s="774"/>
      <c r="CK26" s="774"/>
      <c r="CL26" s="775"/>
      <c r="CM26" s="773"/>
      <c r="CN26" s="774"/>
      <c r="CO26" s="774"/>
      <c r="CP26" s="774"/>
      <c r="CQ26" s="775"/>
      <c r="CR26" s="773"/>
      <c r="CS26" s="774"/>
      <c r="CT26" s="774"/>
      <c r="CU26" s="774"/>
      <c r="CV26" s="775"/>
      <c r="CW26" s="773"/>
      <c r="CX26" s="774"/>
      <c r="CY26" s="774"/>
      <c r="CZ26" s="774"/>
      <c r="DA26" s="775"/>
      <c r="DB26" s="773"/>
      <c r="DC26" s="774"/>
      <c r="DD26" s="774"/>
      <c r="DE26" s="774"/>
      <c r="DF26" s="775"/>
      <c r="DG26" s="773"/>
      <c r="DH26" s="774"/>
      <c r="DI26" s="774"/>
      <c r="DJ26" s="774"/>
      <c r="DK26" s="775"/>
      <c r="DL26" s="773"/>
      <c r="DM26" s="774"/>
      <c r="DN26" s="774"/>
      <c r="DO26" s="774"/>
      <c r="DP26" s="775"/>
      <c r="DQ26" s="773"/>
      <c r="DR26" s="774"/>
      <c r="DS26" s="774"/>
      <c r="DT26" s="774"/>
      <c r="DU26" s="775"/>
      <c r="DV26" s="770"/>
      <c r="DW26" s="771"/>
      <c r="DX26" s="771"/>
      <c r="DY26" s="771"/>
      <c r="DZ26" s="776"/>
      <c r="EA26" s="89"/>
    </row>
    <row r="27" spans="1:131" ht="26.25" customHeight="1" thickBot="1" x14ac:dyDescent="0.2">
      <c r="A27" s="727"/>
      <c r="B27" s="728"/>
      <c r="C27" s="728"/>
      <c r="D27" s="728"/>
      <c r="E27" s="728"/>
      <c r="F27" s="728"/>
      <c r="G27" s="728"/>
      <c r="H27" s="728"/>
      <c r="I27" s="728"/>
      <c r="J27" s="728"/>
      <c r="K27" s="728"/>
      <c r="L27" s="728"/>
      <c r="M27" s="728"/>
      <c r="N27" s="728"/>
      <c r="O27" s="728"/>
      <c r="P27" s="729"/>
      <c r="Q27" s="733"/>
      <c r="R27" s="734"/>
      <c r="S27" s="734"/>
      <c r="T27" s="734"/>
      <c r="U27" s="735"/>
      <c r="V27" s="733"/>
      <c r="W27" s="734"/>
      <c r="X27" s="734"/>
      <c r="Y27" s="734"/>
      <c r="Z27" s="735"/>
      <c r="AA27" s="733"/>
      <c r="AB27" s="734"/>
      <c r="AC27" s="734"/>
      <c r="AD27" s="734"/>
      <c r="AE27" s="734"/>
      <c r="AF27" s="814"/>
      <c r="AG27" s="815"/>
      <c r="AH27" s="815"/>
      <c r="AI27" s="815"/>
      <c r="AJ27" s="816"/>
      <c r="AK27" s="734"/>
      <c r="AL27" s="734"/>
      <c r="AM27" s="734"/>
      <c r="AN27" s="734"/>
      <c r="AO27" s="735"/>
      <c r="AP27" s="733"/>
      <c r="AQ27" s="734"/>
      <c r="AR27" s="734"/>
      <c r="AS27" s="734"/>
      <c r="AT27" s="735"/>
      <c r="AU27" s="733"/>
      <c r="AV27" s="734"/>
      <c r="AW27" s="734"/>
      <c r="AX27" s="734"/>
      <c r="AY27" s="735"/>
      <c r="AZ27" s="733"/>
      <c r="BA27" s="734"/>
      <c r="BB27" s="734"/>
      <c r="BC27" s="734"/>
      <c r="BD27" s="735"/>
      <c r="BE27" s="733"/>
      <c r="BF27" s="734"/>
      <c r="BG27" s="734"/>
      <c r="BH27" s="734"/>
      <c r="BI27" s="739"/>
      <c r="BJ27" s="91"/>
      <c r="BK27" s="91"/>
      <c r="BL27" s="91"/>
      <c r="BM27" s="91"/>
      <c r="BN27" s="91"/>
      <c r="BO27" s="101"/>
      <c r="BP27" s="101"/>
      <c r="BQ27" s="98">
        <v>21</v>
      </c>
      <c r="BR27" s="99"/>
      <c r="BS27" s="770"/>
      <c r="BT27" s="771"/>
      <c r="BU27" s="771"/>
      <c r="BV27" s="771"/>
      <c r="BW27" s="771"/>
      <c r="BX27" s="771"/>
      <c r="BY27" s="771"/>
      <c r="BZ27" s="771"/>
      <c r="CA27" s="771"/>
      <c r="CB27" s="771"/>
      <c r="CC27" s="771"/>
      <c r="CD27" s="771"/>
      <c r="CE27" s="771"/>
      <c r="CF27" s="771"/>
      <c r="CG27" s="772"/>
      <c r="CH27" s="773"/>
      <c r="CI27" s="774"/>
      <c r="CJ27" s="774"/>
      <c r="CK27" s="774"/>
      <c r="CL27" s="775"/>
      <c r="CM27" s="773"/>
      <c r="CN27" s="774"/>
      <c r="CO27" s="774"/>
      <c r="CP27" s="774"/>
      <c r="CQ27" s="775"/>
      <c r="CR27" s="773"/>
      <c r="CS27" s="774"/>
      <c r="CT27" s="774"/>
      <c r="CU27" s="774"/>
      <c r="CV27" s="775"/>
      <c r="CW27" s="773"/>
      <c r="CX27" s="774"/>
      <c r="CY27" s="774"/>
      <c r="CZ27" s="774"/>
      <c r="DA27" s="775"/>
      <c r="DB27" s="773"/>
      <c r="DC27" s="774"/>
      <c r="DD27" s="774"/>
      <c r="DE27" s="774"/>
      <c r="DF27" s="775"/>
      <c r="DG27" s="773"/>
      <c r="DH27" s="774"/>
      <c r="DI27" s="774"/>
      <c r="DJ27" s="774"/>
      <c r="DK27" s="775"/>
      <c r="DL27" s="773"/>
      <c r="DM27" s="774"/>
      <c r="DN27" s="774"/>
      <c r="DO27" s="774"/>
      <c r="DP27" s="775"/>
      <c r="DQ27" s="773"/>
      <c r="DR27" s="774"/>
      <c r="DS27" s="774"/>
      <c r="DT27" s="774"/>
      <c r="DU27" s="775"/>
      <c r="DV27" s="770"/>
      <c r="DW27" s="771"/>
      <c r="DX27" s="771"/>
      <c r="DY27" s="771"/>
      <c r="DZ27" s="776"/>
      <c r="EA27" s="89"/>
    </row>
    <row r="28" spans="1:131" ht="26.25" customHeight="1" thickTop="1" x14ac:dyDescent="0.15">
      <c r="A28" s="102">
        <v>1</v>
      </c>
      <c r="B28" s="746" t="s">
        <v>335</v>
      </c>
      <c r="C28" s="747"/>
      <c r="D28" s="747"/>
      <c r="E28" s="747"/>
      <c r="F28" s="747"/>
      <c r="G28" s="747"/>
      <c r="H28" s="747"/>
      <c r="I28" s="747"/>
      <c r="J28" s="747"/>
      <c r="K28" s="747"/>
      <c r="L28" s="747"/>
      <c r="M28" s="747"/>
      <c r="N28" s="747"/>
      <c r="O28" s="747"/>
      <c r="P28" s="748"/>
      <c r="Q28" s="819">
        <v>1038</v>
      </c>
      <c r="R28" s="820"/>
      <c r="S28" s="820"/>
      <c r="T28" s="820"/>
      <c r="U28" s="820"/>
      <c r="V28" s="820">
        <v>1029</v>
      </c>
      <c r="W28" s="820"/>
      <c r="X28" s="820"/>
      <c r="Y28" s="820"/>
      <c r="Z28" s="820"/>
      <c r="AA28" s="820">
        <v>9</v>
      </c>
      <c r="AB28" s="820"/>
      <c r="AC28" s="820"/>
      <c r="AD28" s="820"/>
      <c r="AE28" s="821"/>
      <c r="AF28" s="822">
        <v>9</v>
      </c>
      <c r="AG28" s="820"/>
      <c r="AH28" s="820"/>
      <c r="AI28" s="820"/>
      <c r="AJ28" s="823"/>
      <c r="AK28" s="824">
        <v>56</v>
      </c>
      <c r="AL28" s="825"/>
      <c r="AM28" s="825"/>
      <c r="AN28" s="825"/>
      <c r="AO28" s="825"/>
      <c r="AP28" s="825" t="s">
        <v>318</v>
      </c>
      <c r="AQ28" s="825"/>
      <c r="AR28" s="825"/>
      <c r="AS28" s="825"/>
      <c r="AT28" s="825"/>
      <c r="AU28" s="825" t="s">
        <v>320</v>
      </c>
      <c r="AV28" s="825"/>
      <c r="AW28" s="825"/>
      <c r="AX28" s="825"/>
      <c r="AY28" s="825"/>
      <c r="AZ28" s="826" t="s">
        <v>320</v>
      </c>
      <c r="BA28" s="826"/>
      <c r="BB28" s="826"/>
      <c r="BC28" s="826"/>
      <c r="BD28" s="826"/>
      <c r="BE28" s="817"/>
      <c r="BF28" s="817"/>
      <c r="BG28" s="817"/>
      <c r="BH28" s="817"/>
      <c r="BI28" s="818"/>
      <c r="BJ28" s="91"/>
      <c r="BK28" s="91"/>
      <c r="BL28" s="91"/>
      <c r="BM28" s="91"/>
      <c r="BN28" s="91"/>
      <c r="BO28" s="101"/>
      <c r="BP28" s="101"/>
      <c r="BQ28" s="98">
        <v>22</v>
      </c>
      <c r="BR28" s="99"/>
      <c r="BS28" s="770"/>
      <c r="BT28" s="771"/>
      <c r="BU28" s="771"/>
      <c r="BV28" s="771"/>
      <c r="BW28" s="771"/>
      <c r="BX28" s="771"/>
      <c r="BY28" s="771"/>
      <c r="BZ28" s="771"/>
      <c r="CA28" s="771"/>
      <c r="CB28" s="771"/>
      <c r="CC28" s="771"/>
      <c r="CD28" s="771"/>
      <c r="CE28" s="771"/>
      <c r="CF28" s="771"/>
      <c r="CG28" s="772"/>
      <c r="CH28" s="773"/>
      <c r="CI28" s="774"/>
      <c r="CJ28" s="774"/>
      <c r="CK28" s="774"/>
      <c r="CL28" s="775"/>
      <c r="CM28" s="773"/>
      <c r="CN28" s="774"/>
      <c r="CO28" s="774"/>
      <c r="CP28" s="774"/>
      <c r="CQ28" s="775"/>
      <c r="CR28" s="773"/>
      <c r="CS28" s="774"/>
      <c r="CT28" s="774"/>
      <c r="CU28" s="774"/>
      <c r="CV28" s="775"/>
      <c r="CW28" s="773"/>
      <c r="CX28" s="774"/>
      <c r="CY28" s="774"/>
      <c r="CZ28" s="774"/>
      <c r="DA28" s="775"/>
      <c r="DB28" s="773"/>
      <c r="DC28" s="774"/>
      <c r="DD28" s="774"/>
      <c r="DE28" s="774"/>
      <c r="DF28" s="775"/>
      <c r="DG28" s="773"/>
      <c r="DH28" s="774"/>
      <c r="DI28" s="774"/>
      <c r="DJ28" s="774"/>
      <c r="DK28" s="775"/>
      <c r="DL28" s="773"/>
      <c r="DM28" s="774"/>
      <c r="DN28" s="774"/>
      <c r="DO28" s="774"/>
      <c r="DP28" s="775"/>
      <c r="DQ28" s="773"/>
      <c r="DR28" s="774"/>
      <c r="DS28" s="774"/>
      <c r="DT28" s="774"/>
      <c r="DU28" s="775"/>
      <c r="DV28" s="770"/>
      <c r="DW28" s="771"/>
      <c r="DX28" s="771"/>
      <c r="DY28" s="771"/>
      <c r="DZ28" s="776"/>
      <c r="EA28" s="89"/>
    </row>
    <row r="29" spans="1:131" ht="26.25" customHeight="1" x14ac:dyDescent="0.15">
      <c r="A29" s="102">
        <v>2</v>
      </c>
      <c r="B29" s="777" t="s">
        <v>336</v>
      </c>
      <c r="C29" s="778"/>
      <c r="D29" s="778"/>
      <c r="E29" s="778"/>
      <c r="F29" s="778"/>
      <c r="G29" s="778"/>
      <c r="H29" s="778"/>
      <c r="I29" s="778"/>
      <c r="J29" s="778"/>
      <c r="K29" s="778"/>
      <c r="L29" s="778"/>
      <c r="M29" s="778"/>
      <c r="N29" s="778"/>
      <c r="O29" s="778"/>
      <c r="P29" s="779"/>
      <c r="Q29" s="780">
        <v>680</v>
      </c>
      <c r="R29" s="781"/>
      <c r="S29" s="781"/>
      <c r="T29" s="781"/>
      <c r="U29" s="781"/>
      <c r="V29" s="781">
        <v>676</v>
      </c>
      <c r="W29" s="781"/>
      <c r="X29" s="781"/>
      <c r="Y29" s="781"/>
      <c r="Z29" s="781"/>
      <c r="AA29" s="781">
        <v>4</v>
      </c>
      <c r="AB29" s="781"/>
      <c r="AC29" s="781"/>
      <c r="AD29" s="781"/>
      <c r="AE29" s="782"/>
      <c r="AF29" s="783">
        <v>4</v>
      </c>
      <c r="AG29" s="784"/>
      <c r="AH29" s="784"/>
      <c r="AI29" s="784"/>
      <c r="AJ29" s="785"/>
      <c r="AK29" s="831">
        <v>34</v>
      </c>
      <c r="AL29" s="827"/>
      <c r="AM29" s="827"/>
      <c r="AN29" s="827"/>
      <c r="AO29" s="827"/>
      <c r="AP29" s="827" t="s">
        <v>320</v>
      </c>
      <c r="AQ29" s="827"/>
      <c r="AR29" s="827"/>
      <c r="AS29" s="827"/>
      <c r="AT29" s="827"/>
      <c r="AU29" s="827" t="s">
        <v>320</v>
      </c>
      <c r="AV29" s="827"/>
      <c r="AW29" s="827"/>
      <c r="AX29" s="827"/>
      <c r="AY29" s="827"/>
      <c r="AZ29" s="828" t="s">
        <v>320</v>
      </c>
      <c r="BA29" s="828"/>
      <c r="BB29" s="828"/>
      <c r="BC29" s="828"/>
      <c r="BD29" s="828"/>
      <c r="BE29" s="829"/>
      <c r="BF29" s="829"/>
      <c r="BG29" s="829"/>
      <c r="BH29" s="829"/>
      <c r="BI29" s="830"/>
      <c r="BJ29" s="91"/>
      <c r="BK29" s="91"/>
      <c r="BL29" s="91"/>
      <c r="BM29" s="91"/>
      <c r="BN29" s="91"/>
      <c r="BO29" s="101"/>
      <c r="BP29" s="101"/>
      <c r="BQ29" s="98">
        <v>23</v>
      </c>
      <c r="BR29" s="99"/>
      <c r="BS29" s="770"/>
      <c r="BT29" s="771"/>
      <c r="BU29" s="771"/>
      <c r="BV29" s="771"/>
      <c r="BW29" s="771"/>
      <c r="BX29" s="771"/>
      <c r="BY29" s="771"/>
      <c r="BZ29" s="771"/>
      <c r="CA29" s="771"/>
      <c r="CB29" s="771"/>
      <c r="CC29" s="771"/>
      <c r="CD29" s="771"/>
      <c r="CE29" s="771"/>
      <c r="CF29" s="771"/>
      <c r="CG29" s="772"/>
      <c r="CH29" s="773"/>
      <c r="CI29" s="774"/>
      <c r="CJ29" s="774"/>
      <c r="CK29" s="774"/>
      <c r="CL29" s="775"/>
      <c r="CM29" s="773"/>
      <c r="CN29" s="774"/>
      <c r="CO29" s="774"/>
      <c r="CP29" s="774"/>
      <c r="CQ29" s="775"/>
      <c r="CR29" s="773"/>
      <c r="CS29" s="774"/>
      <c r="CT29" s="774"/>
      <c r="CU29" s="774"/>
      <c r="CV29" s="775"/>
      <c r="CW29" s="773"/>
      <c r="CX29" s="774"/>
      <c r="CY29" s="774"/>
      <c r="CZ29" s="774"/>
      <c r="DA29" s="775"/>
      <c r="DB29" s="773"/>
      <c r="DC29" s="774"/>
      <c r="DD29" s="774"/>
      <c r="DE29" s="774"/>
      <c r="DF29" s="775"/>
      <c r="DG29" s="773"/>
      <c r="DH29" s="774"/>
      <c r="DI29" s="774"/>
      <c r="DJ29" s="774"/>
      <c r="DK29" s="775"/>
      <c r="DL29" s="773"/>
      <c r="DM29" s="774"/>
      <c r="DN29" s="774"/>
      <c r="DO29" s="774"/>
      <c r="DP29" s="775"/>
      <c r="DQ29" s="773"/>
      <c r="DR29" s="774"/>
      <c r="DS29" s="774"/>
      <c r="DT29" s="774"/>
      <c r="DU29" s="775"/>
      <c r="DV29" s="770"/>
      <c r="DW29" s="771"/>
      <c r="DX29" s="771"/>
      <c r="DY29" s="771"/>
      <c r="DZ29" s="776"/>
      <c r="EA29" s="89"/>
    </row>
    <row r="30" spans="1:131" ht="26.25" customHeight="1" x14ac:dyDescent="0.15">
      <c r="A30" s="102">
        <v>3</v>
      </c>
      <c r="B30" s="777" t="s">
        <v>337</v>
      </c>
      <c r="C30" s="778"/>
      <c r="D30" s="778"/>
      <c r="E30" s="778"/>
      <c r="F30" s="778"/>
      <c r="G30" s="778"/>
      <c r="H30" s="778"/>
      <c r="I30" s="778"/>
      <c r="J30" s="778"/>
      <c r="K30" s="778"/>
      <c r="L30" s="778"/>
      <c r="M30" s="778"/>
      <c r="N30" s="778"/>
      <c r="O30" s="778"/>
      <c r="P30" s="779"/>
      <c r="Q30" s="780">
        <v>143</v>
      </c>
      <c r="R30" s="781"/>
      <c r="S30" s="781"/>
      <c r="T30" s="781"/>
      <c r="U30" s="781"/>
      <c r="V30" s="781">
        <v>143</v>
      </c>
      <c r="W30" s="781"/>
      <c r="X30" s="781"/>
      <c r="Y30" s="781"/>
      <c r="Z30" s="781"/>
      <c r="AA30" s="781">
        <v>0</v>
      </c>
      <c r="AB30" s="781"/>
      <c r="AC30" s="781"/>
      <c r="AD30" s="781"/>
      <c r="AE30" s="782"/>
      <c r="AF30" s="783">
        <v>0</v>
      </c>
      <c r="AG30" s="784"/>
      <c r="AH30" s="784"/>
      <c r="AI30" s="784"/>
      <c r="AJ30" s="785"/>
      <c r="AK30" s="831">
        <v>110</v>
      </c>
      <c r="AL30" s="827"/>
      <c r="AM30" s="827"/>
      <c r="AN30" s="827"/>
      <c r="AO30" s="827"/>
      <c r="AP30" s="827" t="s">
        <v>320</v>
      </c>
      <c r="AQ30" s="827"/>
      <c r="AR30" s="827"/>
      <c r="AS30" s="827"/>
      <c r="AT30" s="827"/>
      <c r="AU30" s="827" t="s">
        <v>320</v>
      </c>
      <c r="AV30" s="827"/>
      <c r="AW30" s="827"/>
      <c r="AX30" s="827"/>
      <c r="AY30" s="827"/>
      <c r="AZ30" s="828" t="s">
        <v>320</v>
      </c>
      <c r="BA30" s="828"/>
      <c r="BB30" s="828"/>
      <c r="BC30" s="828"/>
      <c r="BD30" s="828"/>
      <c r="BE30" s="829"/>
      <c r="BF30" s="829"/>
      <c r="BG30" s="829"/>
      <c r="BH30" s="829"/>
      <c r="BI30" s="830"/>
      <c r="BJ30" s="91"/>
      <c r="BK30" s="91"/>
      <c r="BL30" s="91"/>
      <c r="BM30" s="91"/>
      <c r="BN30" s="91"/>
      <c r="BO30" s="101"/>
      <c r="BP30" s="101"/>
      <c r="BQ30" s="98">
        <v>24</v>
      </c>
      <c r="BR30" s="99"/>
      <c r="BS30" s="770"/>
      <c r="BT30" s="771"/>
      <c r="BU30" s="771"/>
      <c r="BV30" s="771"/>
      <c r="BW30" s="771"/>
      <c r="BX30" s="771"/>
      <c r="BY30" s="771"/>
      <c r="BZ30" s="771"/>
      <c r="CA30" s="771"/>
      <c r="CB30" s="771"/>
      <c r="CC30" s="771"/>
      <c r="CD30" s="771"/>
      <c r="CE30" s="771"/>
      <c r="CF30" s="771"/>
      <c r="CG30" s="772"/>
      <c r="CH30" s="773"/>
      <c r="CI30" s="774"/>
      <c r="CJ30" s="774"/>
      <c r="CK30" s="774"/>
      <c r="CL30" s="775"/>
      <c r="CM30" s="773"/>
      <c r="CN30" s="774"/>
      <c r="CO30" s="774"/>
      <c r="CP30" s="774"/>
      <c r="CQ30" s="775"/>
      <c r="CR30" s="773"/>
      <c r="CS30" s="774"/>
      <c r="CT30" s="774"/>
      <c r="CU30" s="774"/>
      <c r="CV30" s="775"/>
      <c r="CW30" s="773"/>
      <c r="CX30" s="774"/>
      <c r="CY30" s="774"/>
      <c r="CZ30" s="774"/>
      <c r="DA30" s="775"/>
      <c r="DB30" s="773"/>
      <c r="DC30" s="774"/>
      <c r="DD30" s="774"/>
      <c r="DE30" s="774"/>
      <c r="DF30" s="775"/>
      <c r="DG30" s="773"/>
      <c r="DH30" s="774"/>
      <c r="DI30" s="774"/>
      <c r="DJ30" s="774"/>
      <c r="DK30" s="775"/>
      <c r="DL30" s="773"/>
      <c r="DM30" s="774"/>
      <c r="DN30" s="774"/>
      <c r="DO30" s="774"/>
      <c r="DP30" s="775"/>
      <c r="DQ30" s="773"/>
      <c r="DR30" s="774"/>
      <c r="DS30" s="774"/>
      <c r="DT30" s="774"/>
      <c r="DU30" s="775"/>
      <c r="DV30" s="770"/>
      <c r="DW30" s="771"/>
      <c r="DX30" s="771"/>
      <c r="DY30" s="771"/>
      <c r="DZ30" s="776"/>
      <c r="EA30" s="89"/>
    </row>
    <row r="31" spans="1:131" ht="26.25" customHeight="1" x14ac:dyDescent="0.15">
      <c r="A31" s="102">
        <v>4</v>
      </c>
      <c r="B31" s="777" t="s">
        <v>338</v>
      </c>
      <c r="C31" s="778"/>
      <c r="D31" s="778"/>
      <c r="E31" s="778"/>
      <c r="F31" s="778"/>
      <c r="G31" s="778"/>
      <c r="H31" s="778"/>
      <c r="I31" s="778"/>
      <c r="J31" s="778"/>
      <c r="K31" s="778"/>
      <c r="L31" s="778"/>
      <c r="M31" s="778"/>
      <c r="N31" s="778"/>
      <c r="O31" s="778"/>
      <c r="P31" s="779"/>
      <c r="Q31" s="780">
        <v>8</v>
      </c>
      <c r="R31" s="781"/>
      <c r="S31" s="781"/>
      <c r="T31" s="781"/>
      <c r="U31" s="781"/>
      <c r="V31" s="781">
        <v>7</v>
      </c>
      <c r="W31" s="781"/>
      <c r="X31" s="781"/>
      <c r="Y31" s="781"/>
      <c r="Z31" s="781"/>
      <c r="AA31" s="781">
        <v>1</v>
      </c>
      <c r="AB31" s="781"/>
      <c r="AC31" s="781"/>
      <c r="AD31" s="781"/>
      <c r="AE31" s="782"/>
      <c r="AF31" s="783">
        <v>1</v>
      </c>
      <c r="AG31" s="784"/>
      <c r="AH31" s="784"/>
      <c r="AI31" s="784"/>
      <c r="AJ31" s="785"/>
      <c r="AK31" s="831">
        <v>2</v>
      </c>
      <c r="AL31" s="827"/>
      <c r="AM31" s="827"/>
      <c r="AN31" s="827"/>
      <c r="AO31" s="827"/>
      <c r="AP31" s="827" t="s">
        <v>320</v>
      </c>
      <c r="AQ31" s="827"/>
      <c r="AR31" s="827"/>
      <c r="AS31" s="827"/>
      <c r="AT31" s="827"/>
      <c r="AU31" s="827" t="s">
        <v>320</v>
      </c>
      <c r="AV31" s="827"/>
      <c r="AW31" s="827"/>
      <c r="AX31" s="827"/>
      <c r="AY31" s="827"/>
      <c r="AZ31" s="828" t="s">
        <v>320</v>
      </c>
      <c r="BA31" s="828"/>
      <c r="BB31" s="828"/>
      <c r="BC31" s="828"/>
      <c r="BD31" s="828"/>
      <c r="BE31" s="829"/>
      <c r="BF31" s="829"/>
      <c r="BG31" s="829"/>
      <c r="BH31" s="829"/>
      <c r="BI31" s="830"/>
      <c r="BJ31" s="91"/>
      <c r="BK31" s="91"/>
      <c r="BL31" s="91"/>
      <c r="BM31" s="91"/>
      <c r="BN31" s="91"/>
      <c r="BO31" s="101"/>
      <c r="BP31" s="101"/>
      <c r="BQ31" s="98">
        <v>25</v>
      </c>
      <c r="BR31" s="99"/>
      <c r="BS31" s="770"/>
      <c r="BT31" s="771"/>
      <c r="BU31" s="771"/>
      <c r="BV31" s="771"/>
      <c r="BW31" s="771"/>
      <c r="BX31" s="771"/>
      <c r="BY31" s="771"/>
      <c r="BZ31" s="771"/>
      <c r="CA31" s="771"/>
      <c r="CB31" s="771"/>
      <c r="CC31" s="771"/>
      <c r="CD31" s="771"/>
      <c r="CE31" s="771"/>
      <c r="CF31" s="771"/>
      <c r="CG31" s="772"/>
      <c r="CH31" s="773"/>
      <c r="CI31" s="774"/>
      <c r="CJ31" s="774"/>
      <c r="CK31" s="774"/>
      <c r="CL31" s="775"/>
      <c r="CM31" s="773"/>
      <c r="CN31" s="774"/>
      <c r="CO31" s="774"/>
      <c r="CP31" s="774"/>
      <c r="CQ31" s="775"/>
      <c r="CR31" s="773"/>
      <c r="CS31" s="774"/>
      <c r="CT31" s="774"/>
      <c r="CU31" s="774"/>
      <c r="CV31" s="775"/>
      <c r="CW31" s="773"/>
      <c r="CX31" s="774"/>
      <c r="CY31" s="774"/>
      <c r="CZ31" s="774"/>
      <c r="DA31" s="775"/>
      <c r="DB31" s="773"/>
      <c r="DC31" s="774"/>
      <c r="DD31" s="774"/>
      <c r="DE31" s="774"/>
      <c r="DF31" s="775"/>
      <c r="DG31" s="773"/>
      <c r="DH31" s="774"/>
      <c r="DI31" s="774"/>
      <c r="DJ31" s="774"/>
      <c r="DK31" s="775"/>
      <c r="DL31" s="773"/>
      <c r="DM31" s="774"/>
      <c r="DN31" s="774"/>
      <c r="DO31" s="774"/>
      <c r="DP31" s="775"/>
      <c r="DQ31" s="773"/>
      <c r="DR31" s="774"/>
      <c r="DS31" s="774"/>
      <c r="DT31" s="774"/>
      <c r="DU31" s="775"/>
      <c r="DV31" s="770"/>
      <c r="DW31" s="771"/>
      <c r="DX31" s="771"/>
      <c r="DY31" s="771"/>
      <c r="DZ31" s="776"/>
      <c r="EA31" s="89"/>
    </row>
    <row r="32" spans="1:131" ht="26.25" customHeight="1" x14ac:dyDescent="0.15">
      <c r="A32" s="102">
        <v>5</v>
      </c>
      <c r="B32" s="777" t="s">
        <v>339</v>
      </c>
      <c r="C32" s="778"/>
      <c r="D32" s="778"/>
      <c r="E32" s="778"/>
      <c r="F32" s="778"/>
      <c r="G32" s="778"/>
      <c r="H32" s="778"/>
      <c r="I32" s="778"/>
      <c r="J32" s="778"/>
      <c r="K32" s="778"/>
      <c r="L32" s="778"/>
      <c r="M32" s="778"/>
      <c r="N32" s="778"/>
      <c r="O32" s="778"/>
      <c r="P32" s="779"/>
      <c r="Q32" s="780">
        <v>345</v>
      </c>
      <c r="R32" s="781"/>
      <c r="S32" s="781"/>
      <c r="T32" s="781"/>
      <c r="U32" s="781"/>
      <c r="V32" s="781">
        <v>251</v>
      </c>
      <c r="W32" s="781"/>
      <c r="X32" s="781"/>
      <c r="Y32" s="781"/>
      <c r="Z32" s="781"/>
      <c r="AA32" s="781">
        <v>94</v>
      </c>
      <c r="AB32" s="781"/>
      <c r="AC32" s="781"/>
      <c r="AD32" s="781"/>
      <c r="AE32" s="782"/>
      <c r="AF32" s="783">
        <v>71</v>
      </c>
      <c r="AG32" s="784"/>
      <c r="AH32" s="784"/>
      <c r="AI32" s="784"/>
      <c r="AJ32" s="785"/>
      <c r="AK32" s="831">
        <v>139</v>
      </c>
      <c r="AL32" s="827"/>
      <c r="AM32" s="827"/>
      <c r="AN32" s="827"/>
      <c r="AO32" s="827"/>
      <c r="AP32" s="827">
        <v>1253</v>
      </c>
      <c r="AQ32" s="827"/>
      <c r="AR32" s="827"/>
      <c r="AS32" s="827"/>
      <c r="AT32" s="827"/>
      <c r="AU32" s="827">
        <v>560</v>
      </c>
      <c r="AV32" s="827"/>
      <c r="AW32" s="827"/>
      <c r="AX32" s="827"/>
      <c r="AY32" s="827"/>
      <c r="AZ32" s="828" t="s">
        <v>320</v>
      </c>
      <c r="BA32" s="828"/>
      <c r="BB32" s="828"/>
      <c r="BC32" s="828"/>
      <c r="BD32" s="828"/>
      <c r="BE32" s="829" t="s">
        <v>340</v>
      </c>
      <c r="BF32" s="829"/>
      <c r="BG32" s="829"/>
      <c r="BH32" s="829"/>
      <c r="BI32" s="830"/>
      <c r="BJ32" s="91"/>
      <c r="BK32" s="91"/>
      <c r="BL32" s="91"/>
      <c r="BM32" s="91"/>
      <c r="BN32" s="91"/>
      <c r="BO32" s="101"/>
      <c r="BP32" s="101"/>
      <c r="BQ32" s="98">
        <v>26</v>
      </c>
      <c r="BR32" s="99"/>
      <c r="BS32" s="770"/>
      <c r="BT32" s="771"/>
      <c r="BU32" s="771"/>
      <c r="BV32" s="771"/>
      <c r="BW32" s="771"/>
      <c r="BX32" s="771"/>
      <c r="BY32" s="771"/>
      <c r="BZ32" s="771"/>
      <c r="CA32" s="771"/>
      <c r="CB32" s="771"/>
      <c r="CC32" s="771"/>
      <c r="CD32" s="771"/>
      <c r="CE32" s="771"/>
      <c r="CF32" s="771"/>
      <c r="CG32" s="772"/>
      <c r="CH32" s="773"/>
      <c r="CI32" s="774"/>
      <c r="CJ32" s="774"/>
      <c r="CK32" s="774"/>
      <c r="CL32" s="775"/>
      <c r="CM32" s="773"/>
      <c r="CN32" s="774"/>
      <c r="CO32" s="774"/>
      <c r="CP32" s="774"/>
      <c r="CQ32" s="775"/>
      <c r="CR32" s="773"/>
      <c r="CS32" s="774"/>
      <c r="CT32" s="774"/>
      <c r="CU32" s="774"/>
      <c r="CV32" s="775"/>
      <c r="CW32" s="773"/>
      <c r="CX32" s="774"/>
      <c r="CY32" s="774"/>
      <c r="CZ32" s="774"/>
      <c r="DA32" s="775"/>
      <c r="DB32" s="773"/>
      <c r="DC32" s="774"/>
      <c r="DD32" s="774"/>
      <c r="DE32" s="774"/>
      <c r="DF32" s="775"/>
      <c r="DG32" s="773"/>
      <c r="DH32" s="774"/>
      <c r="DI32" s="774"/>
      <c r="DJ32" s="774"/>
      <c r="DK32" s="775"/>
      <c r="DL32" s="773"/>
      <c r="DM32" s="774"/>
      <c r="DN32" s="774"/>
      <c r="DO32" s="774"/>
      <c r="DP32" s="775"/>
      <c r="DQ32" s="773"/>
      <c r="DR32" s="774"/>
      <c r="DS32" s="774"/>
      <c r="DT32" s="774"/>
      <c r="DU32" s="775"/>
      <c r="DV32" s="770"/>
      <c r="DW32" s="771"/>
      <c r="DX32" s="771"/>
      <c r="DY32" s="771"/>
      <c r="DZ32" s="776"/>
      <c r="EA32" s="89"/>
    </row>
    <row r="33" spans="1:131" ht="26.25" customHeight="1" x14ac:dyDescent="0.15">
      <c r="A33" s="102">
        <v>6</v>
      </c>
      <c r="B33" s="777" t="s">
        <v>341</v>
      </c>
      <c r="C33" s="778"/>
      <c r="D33" s="778"/>
      <c r="E33" s="778"/>
      <c r="F33" s="778"/>
      <c r="G33" s="778"/>
      <c r="H33" s="778"/>
      <c r="I33" s="778"/>
      <c r="J33" s="778"/>
      <c r="K33" s="778"/>
      <c r="L33" s="778"/>
      <c r="M33" s="778"/>
      <c r="N33" s="778"/>
      <c r="O33" s="778"/>
      <c r="P33" s="779"/>
      <c r="Q33" s="780">
        <v>399</v>
      </c>
      <c r="R33" s="781"/>
      <c r="S33" s="781"/>
      <c r="T33" s="781"/>
      <c r="U33" s="781"/>
      <c r="V33" s="781">
        <v>261</v>
      </c>
      <c r="W33" s="781"/>
      <c r="X33" s="781"/>
      <c r="Y33" s="781"/>
      <c r="Z33" s="781"/>
      <c r="AA33" s="781">
        <v>138</v>
      </c>
      <c r="AB33" s="781"/>
      <c r="AC33" s="781"/>
      <c r="AD33" s="781"/>
      <c r="AE33" s="782"/>
      <c r="AF33" s="783">
        <v>97</v>
      </c>
      <c r="AG33" s="784"/>
      <c r="AH33" s="784"/>
      <c r="AI33" s="784"/>
      <c r="AJ33" s="785"/>
      <c r="AK33" s="831">
        <v>231</v>
      </c>
      <c r="AL33" s="827"/>
      <c r="AM33" s="827"/>
      <c r="AN33" s="827"/>
      <c r="AO33" s="827"/>
      <c r="AP33" s="827">
        <v>809</v>
      </c>
      <c r="AQ33" s="827"/>
      <c r="AR33" s="827"/>
      <c r="AS33" s="827"/>
      <c r="AT33" s="827"/>
      <c r="AU33" s="827">
        <v>136</v>
      </c>
      <c r="AV33" s="827"/>
      <c r="AW33" s="827"/>
      <c r="AX33" s="827"/>
      <c r="AY33" s="827"/>
      <c r="AZ33" s="828" t="s">
        <v>320</v>
      </c>
      <c r="BA33" s="828"/>
      <c r="BB33" s="828"/>
      <c r="BC33" s="828"/>
      <c r="BD33" s="828"/>
      <c r="BE33" s="829" t="s">
        <v>340</v>
      </c>
      <c r="BF33" s="829"/>
      <c r="BG33" s="829"/>
      <c r="BH33" s="829"/>
      <c r="BI33" s="830"/>
      <c r="BJ33" s="91"/>
      <c r="BK33" s="91"/>
      <c r="BL33" s="91"/>
      <c r="BM33" s="91"/>
      <c r="BN33" s="91"/>
      <c r="BO33" s="101"/>
      <c r="BP33" s="101"/>
      <c r="BQ33" s="98">
        <v>27</v>
      </c>
      <c r="BR33" s="99"/>
      <c r="BS33" s="770"/>
      <c r="BT33" s="771"/>
      <c r="BU33" s="771"/>
      <c r="BV33" s="771"/>
      <c r="BW33" s="771"/>
      <c r="BX33" s="771"/>
      <c r="BY33" s="771"/>
      <c r="BZ33" s="771"/>
      <c r="CA33" s="771"/>
      <c r="CB33" s="771"/>
      <c r="CC33" s="771"/>
      <c r="CD33" s="771"/>
      <c r="CE33" s="771"/>
      <c r="CF33" s="771"/>
      <c r="CG33" s="772"/>
      <c r="CH33" s="773"/>
      <c r="CI33" s="774"/>
      <c r="CJ33" s="774"/>
      <c r="CK33" s="774"/>
      <c r="CL33" s="775"/>
      <c r="CM33" s="773"/>
      <c r="CN33" s="774"/>
      <c r="CO33" s="774"/>
      <c r="CP33" s="774"/>
      <c r="CQ33" s="775"/>
      <c r="CR33" s="773"/>
      <c r="CS33" s="774"/>
      <c r="CT33" s="774"/>
      <c r="CU33" s="774"/>
      <c r="CV33" s="775"/>
      <c r="CW33" s="773"/>
      <c r="CX33" s="774"/>
      <c r="CY33" s="774"/>
      <c r="CZ33" s="774"/>
      <c r="DA33" s="775"/>
      <c r="DB33" s="773"/>
      <c r="DC33" s="774"/>
      <c r="DD33" s="774"/>
      <c r="DE33" s="774"/>
      <c r="DF33" s="775"/>
      <c r="DG33" s="773"/>
      <c r="DH33" s="774"/>
      <c r="DI33" s="774"/>
      <c r="DJ33" s="774"/>
      <c r="DK33" s="775"/>
      <c r="DL33" s="773"/>
      <c r="DM33" s="774"/>
      <c r="DN33" s="774"/>
      <c r="DO33" s="774"/>
      <c r="DP33" s="775"/>
      <c r="DQ33" s="773"/>
      <c r="DR33" s="774"/>
      <c r="DS33" s="774"/>
      <c r="DT33" s="774"/>
      <c r="DU33" s="775"/>
      <c r="DV33" s="770"/>
      <c r="DW33" s="771"/>
      <c r="DX33" s="771"/>
      <c r="DY33" s="771"/>
      <c r="DZ33" s="776"/>
      <c r="EA33" s="89"/>
    </row>
    <row r="34" spans="1:131" ht="26.25" customHeight="1" x14ac:dyDescent="0.15">
      <c r="A34" s="102">
        <v>7</v>
      </c>
      <c r="B34" s="777" t="s">
        <v>342</v>
      </c>
      <c r="C34" s="778"/>
      <c r="D34" s="778"/>
      <c r="E34" s="778"/>
      <c r="F34" s="778"/>
      <c r="G34" s="778"/>
      <c r="H34" s="778"/>
      <c r="I34" s="778"/>
      <c r="J34" s="778"/>
      <c r="K34" s="778"/>
      <c r="L34" s="778"/>
      <c r="M34" s="778"/>
      <c r="N34" s="778"/>
      <c r="O34" s="778"/>
      <c r="P34" s="779"/>
      <c r="Q34" s="780">
        <v>35</v>
      </c>
      <c r="R34" s="781"/>
      <c r="S34" s="781"/>
      <c r="T34" s="781"/>
      <c r="U34" s="781"/>
      <c r="V34" s="781">
        <v>28</v>
      </c>
      <c r="W34" s="781"/>
      <c r="X34" s="781"/>
      <c r="Y34" s="781"/>
      <c r="Z34" s="781"/>
      <c r="AA34" s="781">
        <v>7</v>
      </c>
      <c r="AB34" s="781"/>
      <c r="AC34" s="781"/>
      <c r="AD34" s="781"/>
      <c r="AE34" s="782"/>
      <c r="AF34" s="783">
        <v>8</v>
      </c>
      <c r="AG34" s="784"/>
      <c r="AH34" s="784"/>
      <c r="AI34" s="784"/>
      <c r="AJ34" s="785"/>
      <c r="AK34" s="831">
        <v>26</v>
      </c>
      <c r="AL34" s="827"/>
      <c r="AM34" s="827"/>
      <c r="AN34" s="827"/>
      <c r="AO34" s="827"/>
      <c r="AP34" s="827">
        <v>94</v>
      </c>
      <c r="AQ34" s="827"/>
      <c r="AR34" s="827"/>
      <c r="AS34" s="827"/>
      <c r="AT34" s="827"/>
      <c r="AU34" s="827">
        <v>29</v>
      </c>
      <c r="AV34" s="827"/>
      <c r="AW34" s="827"/>
      <c r="AX34" s="827"/>
      <c r="AY34" s="827"/>
      <c r="AZ34" s="828" t="s">
        <v>320</v>
      </c>
      <c r="BA34" s="828"/>
      <c r="BB34" s="828"/>
      <c r="BC34" s="828"/>
      <c r="BD34" s="828"/>
      <c r="BE34" s="829" t="s">
        <v>340</v>
      </c>
      <c r="BF34" s="829"/>
      <c r="BG34" s="829"/>
      <c r="BH34" s="829"/>
      <c r="BI34" s="830"/>
      <c r="BJ34" s="91"/>
      <c r="BK34" s="91"/>
      <c r="BL34" s="91"/>
      <c r="BM34" s="91"/>
      <c r="BN34" s="91"/>
      <c r="BO34" s="101"/>
      <c r="BP34" s="101"/>
      <c r="BQ34" s="98">
        <v>28</v>
      </c>
      <c r="BR34" s="99"/>
      <c r="BS34" s="770"/>
      <c r="BT34" s="771"/>
      <c r="BU34" s="771"/>
      <c r="BV34" s="771"/>
      <c r="BW34" s="771"/>
      <c r="BX34" s="771"/>
      <c r="BY34" s="771"/>
      <c r="BZ34" s="771"/>
      <c r="CA34" s="771"/>
      <c r="CB34" s="771"/>
      <c r="CC34" s="771"/>
      <c r="CD34" s="771"/>
      <c r="CE34" s="771"/>
      <c r="CF34" s="771"/>
      <c r="CG34" s="772"/>
      <c r="CH34" s="773"/>
      <c r="CI34" s="774"/>
      <c r="CJ34" s="774"/>
      <c r="CK34" s="774"/>
      <c r="CL34" s="775"/>
      <c r="CM34" s="773"/>
      <c r="CN34" s="774"/>
      <c r="CO34" s="774"/>
      <c r="CP34" s="774"/>
      <c r="CQ34" s="775"/>
      <c r="CR34" s="773"/>
      <c r="CS34" s="774"/>
      <c r="CT34" s="774"/>
      <c r="CU34" s="774"/>
      <c r="CV34" s="775"/>
      <c r="CW34" s="773"/>
      <c r="CX34" s="774"/>
      <c r="CY34" s="774"/>
      <c r="CZ34" s="774"/>
      <c r="DA34" s="775"/>
      <c r="DB34" s="773"/>
      <c r="DC34" s="774"/>
      <c r="DD34" s="774"/>
      <c r="DE34" s="774"/>
      <c r="DF34" s="775"/>
      <c r="DG34" s="773"/>
      <c r="DH34" s="774"/>
      <c r="DI34" s="774"/>
      <c r="DJ34" s="774"/>
      <c r="DK34" s="775"/>
      <c r="DL34" s="773"/>
      <c r="DM34" s="774"/>
      <c r="DN34" s="774"/>
      <c r="DO34" s="774"/>
      <c r="DP34" s="775"/>
      <c r="DQ34" s="773"/>
      <c r="DR34" s="774"/>
      <c r="DS34" s="774"/>
      <c r="DT34" s="774"/>
      <c r="DU34" s="775"/>
      <c r="DV34" s="770"/>
      <c r="DW34" s="771"/>
      <c r="DX34" s="771"/>
      <c r="DY34" s="771"/>
      <c r="DZ34" s="776"/>
      <c r="EA34" s="89"/>
    </row>
    <row r="35" spans="1:131" ht="26.25" customHeight="1" x14ac:dyDescent="0.15">
      <c r="A35" s="102">
        <v>8</v>
      </c>
      <c r="B35" s="777"/>
      <c r="C35" s="778"/>
      <c r="D35" s="778"/>
      <c r="E35" s="778"/>
      <c r="F35" s="778"/>
      <c r="G35" s="778"/>
      <c r="H35" s="778"/>
      <c r="I35" s="778"/>
      <c r="J35" s="778"/>
      <c r="K35" s="778"/>
      <c r="L35" s="778"/>
      <c r="M35" s="778"/>
      <c r="N35" s="778"/>
      <c r="O35" s="778"/>
      <c r="P35" s="779"/>
      <c r="Q35" s="780"/>
      <c r="R35" s="781"/>
      <c r="S35" s="781"/>
      <c r="T35" s="781"/>
      <c r="U35" s="781"/>
      <c r="V35" s="781"/>
      <c r="W35" s="781"/>
      <c r="X35" s="781"/>
      <c r="Y35" s="781"/>
      <c r="Z35" s="781"/>
      <c r="AA35" s="781"/>
      <c r="AB35" s="781"/>
      <c r="AC35" s="781"/>
      <c r="AD35" s="781"/>
      <c r="AE35" s="782"/>
      <c r="AF35" s="783"/>
      <c r="AG35" s="784"/>
      <c r="AH35" s="784"/>
      <c r="AI35" s="784"/>
      <c r="AJ35" s="785"/>
      <c r="AK35" s="831"/>
      <c r="AL35" s="827"/>
      <c r="AM35" s="827"/>
      <c r="AN35" s="827"/>
      <c r="AO35" s="827"/>
      <c r="AP35" s="827"/>
      <c r="AQ35" s="827"/>
      <c r="AR35" s="827"/>
      <c r="AS35" s="827"/>
      <c r="AT35" s="827"/>
      <c r="AU35" s="827"/>
      <c r="AV35" s="827"/>
      <c r="AW35" s="827"/>
      <c r="AX35" s="827"/>
      <c r="AY35" s="827"/>
      <c r="AZ35" s="828"/>
      <c r="BA35" s="828"/>
      <c r="BB35" s="828"/>
      <c r="BC35" s="828"/>
      <c r="BD35" s="828"/>
      <c r="BE35" s="829"/>
      <c r="BF35" s="829"/>
      <c r="BG35" s="829"/>
      <c r="BH35" s="829"/>
      <c r="BI35" s="830"/>
      <c r="BJ35" s="91"/>
      <c r="BK35" s="91"/>
      <c r="BL35" s="91"/>
      <c r="BM35" s="91"/>
      <c r="BN35" s="91"/>
      <c r="BO35" s="101"/>
      <c r="BP35" s="101"/>
      <c r="BQ35" s="98">
        <v>29</v>
      </c>
      <c r="BR35" s="99"/>
      <c r="BS35" s="770"/>
      <c r="BT35" s="771"/>
      <c r="BU35" s="771"/>
      <c r="BV35" s="771"/>
      <c r="BW35" s="771"/>
      <c r="BX35" s="771"/>
      <c r="BY35" s="771"/>
      <c r="BZ35" s="771"/>
      <c r="CA35" s="771"/>
      <c r="CB35" s="771"/>
      <c r="CC35" s="771"/>
      <c r="CD35" s="771"/>
      <c r="CE35" s="771"/>
      <c r="CF35" s="771"/>
      <c r="CG35" s="772"/>
      <c r="CH35" s="773"/>
      <c r="CI35" s="774"/>
      <c r="CJ35" s="774"/>
      <c r="CK35" s="774"/>
      <c r="CL35" s="775"/>
      <c r="CM35" s="773"/>
      <c r="CN35" s="774"/>
      <c r="CO35" s="774"/>
      <c r="CP35" s="774"/>
      <c r="CQ35" s="775"/>
      <c r="CR35" s="773"/>
      <c r="CS35" s="774"/>
      <c r="CT35" s="774"/>
      <c r="CU35" s="774"/>
      <c r="CV35" s="775"/>
      <c r="CW35" s="773"/>
      <c r="CX35" s="774"/>
      <c r="CY35" s="774"/>
      <c r="CZ35" s="774"/>
      <c r="DA35" s="775"/>
      <c r="DB35" s="773"/>
      <c r="DC35" s="774"/>
      <c r="DD35" s="774"/>
      <c r="DE35" s="774"/>
      <c r="DF35" s="775"/>
      <c r="DG35" s="773"/>
      <c r="DH35" s="774"/>
      <c r="DI35" s="774"/>
      <c r="DJ35" s="774"/>
      <c r="DK35" s="775"/>
      <c r="DL35" s="773"/>
      <c r="DM35" s="774"/>
      <c r="DN35" s="774"/>
      <c r="DO35" s="774"/>
      <c r="DP35" s="775"/>
      <c r="DQ35" s="773"/>
      <c r="DR35" s="774"/>
      <c r="DS35" s="774"/>
      <c r="DT35" s="774"/>
      <c r="DU35" s="775"/>
      <c r="DV35" s="770"/>
      <c r="DW35" s="771"/>
      <c r="DX35" s="771"/>
      <c r="DY35" s="771"/>
      <c r="DZ35" s="776"/>
      <c r="EA35" s="89"/>
    </row>
    <row r="36" spans="1:131" ht="26.25" customHeight="1" x14ac:dyDescent="0.15">
      <c r="A36" s="102">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31"/>
      <c r="AL36" s="827"/>
      <c r="AM36" s="827"/>
      <c r="AN36" s="827"/>
      <c r="AO36" s="827"/>
      <c r="AP36" s="827"/>
      <c r="AQ36" s="827"/>
      <c r="AR36" s="827"/>
      <c r="AS36" s="827"/>
      <c r="AT36" s="827"/>
      <c r="AU36" s="827"/>
      <c r="AV36" s="827"/>
      <c r="AW36" s="827"/>
      <c r="AX36" s="827"/>
      <c r="AY36" s="827"/>
      <c r="AZ36" s="828"/>
      <c r="BA36" s="828"/>
      <c r="BB36" s="828"/>
      <c r="BC36" s="828"/>
      <c r="BD36" s="828"/>
      <c r="BE36" s="829"/>
      <c r="BF36" s="829"/>
      <c r="BG36" s="829"/>
      <c r="BH36" s="829"/>
      <c r="BI36" s="830"/>
      <c r="BJ36" s="91"/>
      <c r="BK36" s="91"/>
      <c r="BL36" s="91"/>
      <c r="BM36" s="91"/>
      <c r="BN36" s="91"/>
      <c r="BO36" s="101"/>
      <c r="BP36" s="101"/>
      <c r="BQ36" s="98">
        <v>30</v>
      </c>
      <c r="BR36" s="99"/>
      <c r="BS36" s="770"/>
      <c r="BT36" s="771"/>
      <c r="BU36" s="771"/>
      <c r="BV36" s="771"/>
      <c r="BW36" s="771"/>
      <c r="BX36" s="771"/>
      <c r="BY36" s="771"/>
      <c r="BZ36" s="771"/>
      <c r="CA36" s="771"/>
      <c r="CB36" s="771"/>
      <c r="CC36" s="771"/>
      <c r="CD36" s="771"/>
      <c r="CE36" s="771"/>
      <c r="CF36" s="771"/>
      <c r="CG36" s="772"/>
      <c r="CH36" s="773"/>
      <c r="CI36" s="774"/>
      <c r="CJ36" s="774"/>
      <c r="CK36" s="774"/>
      <c r="CL36" s="775"/>
      <c r="CM36" s="773"/>
      <c r="CN36" s="774"/>
      <c r="CO36" s="774"/>
      <c r="CP36" s="774"/>
      <c r="CQ36" s="775"/>
      <c r="CR36" s="773"/>
      <c r="CS36" s="774"/>
      <c r="CT36" s="774"/>
      <c r="CU36" s="774"/>
      <c r="CV36" s="775"/>
      <c r="CW36" s="773"/>
      <c r="CX36" s="774"/>
      <c r="CY36" s="774"/>
      <c r="CZ36" s="774"/>
      <c r="DA36" s="775"/>
      <c r="DB36" s="773"/>
      <c r="DC36" s="774"/>
      <c r="DD36" s="774"/>
      <c r="DE36" s="774"/>
      <c r="DF36" s="775"/>
      <c r="DG36" s="773"/>
      <c r="DH36" s="774"/>
      <c r="DI36" s="774"/>
      <c r="DJ36" s="774"/>
      <c r="DK36" s="775"/>
      <c r="DL36" s="773"/>
      <c r="DM36" s="774"/>
      <c r="DN36" s="774"/>
      <c r="DO36" s="774"/>
      <c r="DP36" s="775"/>
      <c r="DQ36" s="773"/>
      <c r="DR36" s="774"/>
      <c r="DS36" s="774"/>
      <c r="DT36" s="774"/>
      <c r="DU36" s="775"/>
      <c r="DV36" s="770"/>
      <c r="DW36" s="771"/>
      <c r="DX36" s="771"/>
      <c r="DY36" s="771"/>
      <c r="DZ36" s="776"/>
      <c r="EA36" s="89"/>
    </row>
    <row r="37" spans="1:131" ht="26.25" customHeight="1" x14ac:dyDescent="0.15">
      <c r="A37" s="102">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31"/>
      <c r="AL37" s="827"/>
      <c r="AM37" s="827"/>
      <c r="AN37" s="827"/>
      <c r="AO37" s="827"/>
      <c r="AP37" s="827"/>
      <c r="AQ37" s="827"/>
      <c r="AR37" s="827"/>
      <c r="AS37" s="827"/>
      <c r="AT37" s="827"/>
      <c r="AU37" s="827"/>
      <c r="AV37" s="827"/>
      <c r="AW37" s="827"/>
      <c r="AX37" s="827"/>
      <c r="AY37" s="827"/>
      <c r="AZ37" s="828"/>
      <c r="BA37" s="828"/>
      <c r="BB37" s="828"/>
      <c r="BC37" s="828"/>
      <c r="BD37" s="828"/>
      <c r="BE37" s="829"/>
      <c r="BF37" s="829"/>
      <c r="BG37" s="829"/>
      <c r="BH37" s="829"/>
      <c r="BI37" s="830"/>
      <c r="BJ37" s="91"/>
      <c r="BK37" s="91"/>
      <c r="BL37" s="91"/>
      <c r="BM37" s="91"/>
      <c r="BN37" s="91"/>
      <c r="BO37" s="101"/>
      <c r="BP37" s="101"/>
      <c r="BQ37" s="98">
        <v>31</v>
      </c>
      <c r="BR37" s="99"/>
      <c r="BS37" s="770"/>
      <c r="BT37" s="771"/>
      <c r="BU37" s="771"/>
      <c r="BV37" s="771"/>
      <c r="BW37" s="771"/>
      <c r="BX37" s="771"/>
      <c r="BY37" s="771"/>
      <c r="BZ37" s="771"/>
      <c r="CA37" s="771"/>
      <c r="CB37" s="771"/>
      <c r="CC37" s="771"/>
      <c r="CD37" s="771"/>
      <c r="CE37" s="771"/>
      <c r="CF37" s="771"/>
      <c r="CG37" s="772"/>
      <c r="CH37" s="773"/>
      <c r="CI37" s="774"/>
      <c r="CJ37" s="774"/>
      <c r="CK37" s="774"/>
      <c r="CL37" s="775"/>
      <c r="CM37" s="773"/>
      <c r="CN37" s="774"/>
      <c r="CO37" s="774"/>
      <c r="CP37" s="774"/>
      <c r="CQ37" s="775"/>
      <c r="CR37" s="773"/>
      <c r="CS37" s="774"/>
      <c r="CT37" s="774"/>
      <c r="CU37" s="774"/>
      <c r="CV37" s="775"/>
      <c r="CW37" s="773"/>
      <c r="CX37" s="774"/>
      <c r="CY37" s="774"/>
      <c r="CZ37" s="774"/>
      <c r="DA37" s="775"/>
      <c r="DB37" s="773"/>
      <c r="DC37" s="774"/>
      <c r="DD37" s="774"/>
      <c r="DE37" s="774"/>
      <c r="DF37" s="775"/>
      <c r="DG37" s="773"/>
      <c r="DH37" s="774"/>
      <c r="DI37" s="774"/>
      <c r="DJ37" s="774"/>
      <c r="DK37" s="775"/>
      <c r="DL37" s="773"/>
      <c r="DM37" s="774"/>
      <c r="DN37" s="774"/>
      <c r="DO37" s="774"/>
      <c r="DP37" s="775"/>
      <c r="DQ37" s="773"/>
      <c r="DR37" s="774"/>
      <c r="DS37" s="774"/>
      <c r="DT37" s="774"/>
      <c r="DU37" s="775"/>
      <c r="DV37" s="770"/>
      <c r="DW37" s="771"/>
      <c r="DX37" s="771"/>
      <c r="DY37" s="771"/>
      <c r="DZ37" s="776"/>
      <c r="EA37" s="89"/>
    </row>
    <row r="38" spans="1:131" ht="26.25" customHeight="1" x14ac:dyDescent="0.15">
      <c r="A38" s="102">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31"/>
      <c r="AL38" s="827"/>
      <c r="AM38" s="827"/>
      <c r="AN38" s="827"/>
      <c r="AO38" s="827"/>
      <c r="AP38" s="827"/>
      <c r="AQ38" s="827"/>
      <c r="AR38" s="827"/>
      <c r="AS38" s="827"/>
      <c r="AT38" s="827"/>
      <c r="AU38" s="827"/>
      <c r="AV38" s="827"/>
      <c r="AW38" s="827"/>
      <c r="AX38" s="827"/>
      <c r="AY38" s="827"/>
      <c r="AZ38" s="828"/>
      <c r="BA38" s="828"/>
      <c r="BB38" s="828"/>
      <c r="BC38" s="828"/>
      <c r="BD38" s="828"/>
      <c r="BE38" s="829"/>
      <c r="BF38" s="829"/>
      <c r="BG38" s="829"/>
      <c r="BH38" s="829"/>
      <c r="BI38" s="830"/>
      <c r="BJ38" s="91"/>
      <c r="BK38" s="91"/>
      <c r="BL38" s="91"/>
      <c r="BM38" s="91"/>
      <c r="BN38" s="91"/>
      <c r="BO38" s="101"/>
      <c r="BP38" s="101"/>
      <c r="BQ38" s="98">
        <v>32</v>
      </c>
      <c r="BR38" s="99"/>
      <c r="BS38" s="770"/>
      <c r="BT38" s="771"/>
      <c r="BU38" s="771"/>
      <c r="BV38" s="771"/>
      <c r="BW38" s="771"/>
      <c r="BX38" s="771"/>
      <c r="BY38" s="771"/>
      <c r="BZ38" s="771"/>
      <c r="CA38" s="771"/>
      <c r="CB38" s="771"/>
      <c r="CC38" s="771"/>
      <c r="CD38" s="771"/>
      <c r="CE38" s="771"/>
      <c r="CF38" s="771"/>
      <c r="CG38" s="772"/>
      <c r="CH38" s="773"/>
      <c r="CI38" s="774"/>
      <c r="CJ38" s="774"/>
      <c r="CK38" s="774"/>
      <c r="CL38" s="775"/>
      <c r="CM38" s="773"/>
      <c r="CN38" s="774"/>
      <c r="CO38" s="774"/>
      <c r="CP38" s="774"/>
      <c r="CQ38" s="775"/>
      <c r="CR38" s="773"/>
      <c r="CS38" s="774"/>
      <c r="CT38" s="774"/>
      <c r="CU38" s="774"/>
      <c r="CV38" s="775"/>
      <c r="CW38" s="773"/>
      <c r="CX38" s="774"/>
      <c r="CY38" s="774"/>
      <c r="CZ38" s="774"/>
      <c r="DA38" s="775"/>
      <c r="DB38" s="773"/>
      <c r="DC38" s="774"/>
      <c r="DD38" s="774"/>
      <c r="DE38" s="774"/>
      <c r="DF38" s="775"/>
      <c r="DG38" s="773"/>
      <c r="DH38" s="774"/>
      <c r="DI38" s="774"/>
      <c r="DJ38" s="774"/>
      <c r="DK38" s="775"/>
      <c r="DL38" s="773"/>
      <c r="DM38" s="774"/>
      <c r="DN38" s="774"/>
      <c r="DO38" s="774"/>
      <c r="DP38" s="775"/>
      <c r="DQ38" s="773"/>
      <c r="DR38" s="774"/>
      <c r="DS38" s="774"/>
      <c r="DT38" s="774"/>
      <c r="DU38" s="775"/>
      <c r="DV38" s="770"/>
      <c r="DW38" s="771"/>
      <c r="DX38" s="771"/>
      <c r="DY38" s="771"/>
      <c r="DZ38" s="776"/>
      <c r="EA38" s="89"/>
    </row>
    <row r="39" spans="1:131" ht="26.25" customHeight="1" x14ac:dyDescent="0.15">
      <c r="A39" s="102">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31"/>
      <c r="AL39" s="827"/>
      <c r="AM39" s="827"/>
      <c r="AN39" s="827"/>
      <c r="AO39" s="827"/>
      <c r="AP39" s="827"/>
      <c r="AQ39" s="827"/>
      <c r="AR39" s="827"/>
      <c r="AS39" s="827"/>
      <c r="AT39" s="827"/>
      <c r="AU39" s="827"/>
      <c r="AV39" s="827"/>
      <c r="AW39" s="827"/>
      <c r="AX39" s="827"/>
      <c r="AY39" s="827"/>
      <c r="AZ39" s="828"/>
      <c r="BA39" s="828"/>
      <c r="BB39" s="828"/>
      <c r="BC39" s="828"/>
      <c r="BD39" s="828"/>
      <c r="BE39" s="829"/>
      <c r="BF39" s="829"/>
      <c r="BG39" s="829"/>
      <c r="BH39" s="829"/>
      <c r="BI39" s="830"/>
      <c r="BJ39" s="91"/>
      <c r="BK39" s="91"/>
      <c r="BL39" s="91"/>
      <c r="BM39" s="91"/>
      <c r="BN39" s="91"/>
      <c r="BO39" s="101"/>
      <c r="BP39" s="101"/>
      <c r="BQ39" s="98">
        <v>33</v>
      </c>
      <c r="BR39" s="99"/>
      <c r="BS39" s="770"/>
      <c r="BT39" s="771"/>
      <c r="BU39" s="771"/>
      <c r="BV39" s="771"/>
      <c r="BW39" s="771"/>
      <c r="BX39" s="771"/>
      <c r="BY39" s="771"/>
      <c r="BZ39" s="771"/>
      <c r="CA39" s="771"/>
      <c r="CB39" s="771"/>
      <c r="CC39" s="771"/>
      <c r="CD39" s="771"/>
      <c r="CE39" s="771"/>
      <c r="CF39" s="771"/>
      <c r="CG39" s="772"/>
      <c r="CH39" s="773"/>
      <c r="CI39" s="774"/>
      <c r="CJ39" s="774"/>
      <c r="CK39" s="774"/>
      <c r="CL39" s="775"/>
      <c r="CM39" s="773"/>
      <c r="CN39" s="774"/>
      <c r="CO39" s="774"/>
      <c r="CP39" s="774"/>
      <c r="CQ39" s="775"/>
      <c r="CR39" s="773"/>
      <c r="CS39" s="774"/>
      <c r="CT39" s="774"/>
      <c r="CU39" s="774"/>
      <c r="CV39" s="775"/>
      <c r="CW39" s="773"/>
      <c r="CX39" s="774"/>
      <c r="CY39" s="774"/>
      <c r="CZ39" s="774"/>
      <c r="DA39" s="775"/>
      <c r="DB39" s="773"/>
      <c r="DC39" s="774"/>
      <c r="DD39" s="774"/>
      <c r="DE39" s="774"/>
      <c r="DF39" s="775"/>
      <c r="DG39" s="773"/>
      <c r="DH39" s="774"/>
      <c r="DI39" s="774"/>
      <c r="DJ39" s="774"/>
      <c r="DK39" s="775"/>
      <c r="DL39" s="773"/>
      <c r="DM39" s="774"/>
      <c r="DN39" s="774"/>
      <c r="DO39" s="774"/>
      <c r="DP39" s="775"/>
      <c r="DQ39" s="773"/>
      <c r="DR39" s="774"/>
      <c r="DS39" s="774"/>
      <c r="DT39" s="774"/>
      <c r="DU39" s="775"/>
      <c r="DV39" s="770"/>
      <c r="DW39" s="771"/>
      <c r="DX39" s="771"/>
      <c r="DY39" s="771"/>
      <c r="DZ39" s="776"/>
      <c r="EA39" s="89"/>
    </row>
    <row r="40" spans="1:131" ht="26.25" customHeight="1" x14ac:dyDescent="0.15">
      <c r="A40" s="98">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31"/>
      <c r="AL40" s="827"/>
      <c r="AM40" s="827"/>
      <c r="AN40" s="827"/>
      <c r="AO40" s="827"/>
      <c r="AP40" s="827"/>
      <c r="AQ40" s="827"/>
      <c r="AR40" s="827"/>
      <c r="AS40" s="827"/>
      <c r="AT40" s="827"/>
      <c r="AU40" s="827"/>
      <c r="AV40" s="827"/>
      <c r="AW40" s="827"/>
      <c r="AX40" s="827"/>
      <c r="AY40" s="827"/>
      <c r="AZ40" s="828"/>
      <c r="BA40" s="828"/>
      <c r="BB40" s="828"/>
      <c r="BC40" s="828"/>
      <c r="BD40" s="828"/>
      <c r="BE40" s="829"/>
      <c r="BF40" s="829"/>
      <c r="BG40" s="829"/>
      <c r="BH40" s="829"/>
      <c r="BI40" s="830"/>
      <c r="BJ40" s="91"/>
      <c r="BK40" s="91"/>
      <c r="BL40" s="91"/>
      <c r="BM40" s="91"/>
      <c r="BN40" s="91"/>
      <c r="BO40" s="101"/>
      <c r="BP40" s="101"/>
      <c r="BQ40" s="98">
        <v>34</v>
      </c>
      <c r="BR40" s="99"/>
      <c r="BS40" s="770"/>
      <c r="BT40" s="771"/>
      <c r="BU40" s="771"/>
      <c r="BV40" s="771"/>
      <c r="BW40" s="771"/>
      <c r="BX40" s="771"/>
      <c r="BY40" s="771"/>
      <c r="BZ40" s="771"/>
      <c r="CA40" s="771"/>
      <c r="CB40" s="771"/>
      <c r="CC40" s="771"/>
      <c r="CD40" s="771"/>
      <c r="CE40" s="771"/>
      <c r="CF40" s="771"/>
      <c r="CG40" s="772"/>
      <c r="CH40" s="773"/>
      <c r="CI40" s="774"/>
      <c r="CJ40" s="774"/>
      <c r="CK40" s="774"/>
      <c r="CL40" s="775"/>
      <c r="CM40" s="773"/>
      <c r="CN40" s="774"/>
      <c r="CO40" s="774"/>
      <c r="CP40" s="774"/>
      <c r="CQ40" s="775"/>
      <c r="CR40" s="773"/>
      <c r="CS40" s="774"/>
      <c r="CT40" s="774"/>
      <c r="CU40" s="774"/>
      <c r="CV40" s="775"/>
      <c r="CW40" s="773"/>
      <c r="CX40" s="774"/>
      <c r="CY40" s="774"/>
      <c r="CZ40" s="774"/>
      <c r="DA40" s="775"/>
      <c r="DB40" s="773"/>
      <c r="DC40" s="774"/>
      <c r="DD40" s="774"/>
      <c r="DE40" s="774"/>
      <c r="DF40" s="775"/>
      <c r="DG40" s="773"/>
      <c r="DH40" s="774"/>
      <c r="DI40" s="774"/>
      <c r="DJ40" s="774"/>
      <c r="DK40" s="775"/>
      <c r="DL40" s="773"/>
      <c r="DM40" s="774"/>
      <c r="DN40" s="774"/>
      <c r="DO40" s="774"/>
      <c r="DP40" s="775"/>
      <c r="DQ40" s="773"/>
      <c r="DR40" s="774"/>
      <c r="DS40" s="774"/>
      <c r="DT40" s="774"/>
      <c r="DU40" s="775"/>
      <c r="DV40" s="770"/>
      <c r="DW40" s="771"/>
      <c r="DX40" s="771"/>
      <c r="DY40" s="771"/>
      <c r="DZ40" s="776"/>
      <c r="EA40" s="89"/>
    </row>
    <row r="41" spans="1:131" ht="26.25" customHeight="1" x14ac:dyDescent="0.15">
      <c r="A41" s="98">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31"/>
      <c r="AL41" s="827"/>
      <c r="AM41" s="827"/>
      <c r="AN41" s="827"/>
      <c r="AO41" s="827"/>
      <c r="AP41" s="827"/>
      <c r="AQ41" s="827"/>
      <c r="AR41" s="827"/>
      <c r="AS41" s="827"/>
      <c r="AT41" s="827"/>
      <c r="AU41" s="827"/>
      <c r="AV41" s="827"/>
      <c r="AW41" s="827"/>
      <c r="AX41" s="827"/>
      <c r="AY41" s="827"/>
      <c r="AZ41" s="828"/>
      <c r="BA41" s="828"/>
      <c r="BB41" s="828"/>
      <c r="BC41" s="828"/>
      <c r="BD41" s="828"/>
      <c r="BE41" s="829"/>
      <c r="BF41" s="829"/>
      <c r="BG41" s="829"/>
      <c r="BH41" s="829"/>
      <c r="BI41" s="830"/>
      <c r="BJ41" s="91"/>
      <c r="BK41" s="91"/>
      <c r="BL41" s="91"/>
      <c r="BM41" s="91"/>
      <c r="BN41" s="91"/>
      <c r="BO41" s="101"/>
      <c r="BP41" s="101"/>
      <c r="BQ41" s="98">
        <v>35</v>
      </c>
      <c r="BR41" s="99"/>
      <c r="BS41" s="770"/>
      <c r="BT41" s="771"/>
      <c r="BU41" s="771"/>
      <c r="BV41" s="771"/>
      <c r="BW41" s="771"/>
      <c r="BX41" s="771"/>
      <c r="BY41" s="771"/>
      <c r="BZ41" s="771"/>
      <c r="CA41" s="771"/>
      <c r="CB41" s="771"/>
      <c r="CC41" s="771"/>
      <c r="CD41" s="771"/>
      <c r="CE41" s="771"/>
      <c r="CF41" s="771"/>
      <c r="CG41" s="772"/>
      <c r="CH41" s="773"/>
      <c r="CI41" s="774"/>
      <c r="CJ41" s="774"/>
      <c r="CK41" s="774"/>
      <c r="CL41" s="775"/>
      <c r="CM41" s="773"/>
      <c r="CN41" s="774"/>
      <c r="CO41" s="774"/>
      <c r="CP41" s="774"/>
      <c r="CQ41" s="775"/>
      <c r="CR41" s="773"/>
      <c r="CS41" s="774"/>
      <c r="CT41" s="774"/>
      <c r="CU41" s="774"/>
      <c r="CV41" s="775"/>
      <c r="CW41" s="773"/>
      <c r="CX41" s="774"/>
      <c r="CY41" s="774"/>
      <c r="CZ41" s="774"/>
      <c r="DA41" s="775"/>
      <c r="DB41" s="773"/>
      <c r="DC41" s="774"/>
      <c r="DD41" s="774"/>
      <c r="DE41" s="774"/>
      <c r="DF41" s="775"/>
      <c r="DG41" s="773"/>
      <c r="DH41" s="774"/>
      <c r="DI41" s="774"/>
      <c r="DJ41" s="774"/>
      <c r="DK41" s="775"/>
      <c r="DL41" s="773"/>
      <c r="DM41" s="774"/>
      <c r="DN41" s="774"/>
      <c r="DO41" s="774"/>
      <c r="DP41" s="775"/>
      <c r="DQ41" s="773"/>
      <c r="DR41" s="774"/>
      <c r="DS41" s="774"/>
      <c r="DT41" s="774"/>
      <c r="DU41" s="775"/>
      <c r="DV41" s="770"/>
      <c r="DW41" s="771"/>
      <c r="DX41" s="771"/>
      <c r="DY41" s="771"/>
      <c r="DZ41" s="776"/>
      <c r="EA41" s="89"/>
    </row>
    <row r="42" spans="1:131" ht="26.25" customHeight="1" x14ac:dyDescent="0.15">
      <c r="A42" s="98">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31"/>
      <c r="AL42" s="827"/>
      <c r="AM42" s="827"/>
      <c r="AN42" s="827"/>
      <c r="AO42" s="827"/>
      <c r="AP42" s="827"/>
      <c r="AQ42" s="827"/>
      <c r="AR42" s="827"/>
      <c r="AS42" s="827"/>
      <c r="AT42" s="827"/>
      <c r="AU42" s="827"/>
      <c r="AV42" s="827"/>
      <c r="AW42" s="827"/>
      <c r="AX42" s="827"/>
      <c r="AY42" s="827"/>
      <c r="AZ42" s="828"/>
      <c r="BA42" s="828"/>
      <c r="BB42" s="828"/>
      <c r="BC42" s="828"/>
      <c r="BD42" s="828"/>
      <c r="BE42" s="829"/>
      <c r="BF42" s="829"/>
      <c r="BG42" s="829"/>
      <c r="BH42" s="829"/>
      <c r="BI42" s="830"/>
      <c r="BJ42" s="91"/>
      <c r="BK42" s="91"/>
      <c r="BL42" s="91"/>
      <c r="BM42" s="91"/>
      <c r="BN42" s="91"/>
      <c r="BO42" s="101"/>
      <c r="BP42" s="101"/>
      <c r="BQ42" s="98">
        <v>36</v>
      </c>
      <c r="BR42" s="99"/>
      <c r="BS42" s="770"/>
      <c r="BT42" s="771"/>
      <c r="BU42" s="771"/>
      <c r="BV42" s="771"/>
      <c r="BW42" s="771"/>
      <c r="BX42" s="771"/>
      <c r="BY42" s="771"/>
      <c r="BZ42" s="771"/>
      <c r="CA42" s="771"/>
      <c r="CB42" s="771"/>
      <c r="CC42" s="771"/>
      <c r="CD42" s="771"/>
      <c r="CE42" s="771"/>
      <c r="CF42" s="771"/>
      <c r="CG42" s="772"/>
      <c r="CH42" s="773"/>
      <c r="CI42" s="774"/>
      <c r="CJ42" s="774"/>
      <c r="CK42" s="774"/>
      <c r="CL42" s="775"/>
      <c r="CM42" s="773"/>
      <c r="CN42" s="774"/>
      <c r="CO42" s="774"/>
      <c r="CP42" s="774"/>
      <c r="CQ42" s="775"/>
      <c r="CR42" s="773"/>
      <c r="CS42" s="774"/>
      <c r="CT42" s="774"/>
      <c r="CU42" s="774"/>
      <c r="CV42" s="775"/>
      <c r="CW42" s="773"/>
      <c r="CX42" s="774"/>
      <c r="CY42" s="774"/>
      <c r="CZ42" s="774"/>
      <c r="DA42" s="775"/>
      <c r="DB42" s="773"/>
      <c r="DC42" s="774"/>
      <c r="DD42" s="774"/>
      <c r="DE42" s="774"/>
      <c r="DF42" s="775"/>
      <c r="DG42" s="773"/>
      <c r="DH42" s="774"/>
      <c r="DI42" s="774"/>
      <c r="DJ42" s="774"/>
      <c r="DK42" s="775"/>
      <c r="DL42" s="773"/>
      <c r="DM42" s="774"/>
      <c r="DN42" s="774"/>
      <c r="DO42" s="774"/>
      <c r="DP42" s="775"/>
      <c r="DQ42" s="773"/>
      <c r="DR42" s="774"/>
      <c r="DS42" s="774"/>
      <c r="DT42" s="774"/>
      <c r="DU42" s="775"/>
      <c r="DV42" s="770"/>
      <c r="DW42" s="771"/>
      <c r="DX42" s="771"/>
      <c r="DY42" s="771"/>
      <c r="DZ42" s="776"/>
      <c r="EA42" s="89"/>
    </row>
    <row r="43" spans="1:131" ht="26.25" customHeight="1" x14ac:dyDescent="0.15">
      <c r="A43" s="98">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31"/>
      <c r="AL43" s="827"/>
      <c r="AM43" s="827"/>
      <c r="AN43" s="827"/>
      <c r="AO43" s="827"/>
      <c r="AP43" s="827"/>
      <c r="AQ43" s="827"/>
      <c r="AR43" s="827"/>
      <c r="AS43" s="827"/>
      <c r="AT43" s="827"/>
      <c r="AU43" s="827"/>
      <c r="AV43" s="827"/>
      <c r="AW43" s="827"/>
      <c r="AX43" s="827"/>
      <c r="AY43" s="827"/>
      <c r="AZ43" s="828"/>
      <c r="BA43" s="828"/>
      <c r="BB43" s="828"/>
      <c r="BC43" s="828"/>
      <c r="BD43" s="828"/>
      <c r="BE43" s="829"/>
      <c r="BF43" s="829"/>
      <c r="BG43" s="829"/>
      <c r="BH43" s="829"/>
      <c r="BI43" s="830"/>
      <c r="BJ43" s="91"/>
      <c r="BK43" s="91"/>
      <c r="BL43" s="91"/>
      <c r="BM43" s="91"/>
      <c r="BN43" s="91"/>
      <c r="BO43" s="101"/>
      <c r="BP43" s="101"/>
      <c r="BQ43" s="98">
        <v>37</v>
      </c>
      <c r="BR43" s="99"/>
      <c r="BS43" s="770"/>
      <c r="BT43" s="771"/>
      <c r="BU43" s="771"/>
      <c r="BV43" s="771"/>
      <c r="BW43" s="771"/>
      <c r="BX43" s="771"/>
      <c r="BY43" s="771"/>
      <c r="BZ43" s="771"/>
      <c r="CA43" s="771"/>
      <c r="CB43" s="771"/>
      <c r="CC43" s="771"/>
      <c r="CD43" s="771"/>
      <c r="CE43" s="771"/>
      <c r="CF43" s="771"/>
      <c r="CG43" s="772"/>
      <c r="CH43" s="773"/>
      <c r="CI43" s="774"/>
      <c r="CJ43" s="774"/>
      <c r="CK43" s="774"/>
      <c r="CL43" s="775"/>
      <c r="CM43" s="773"/>
      <c r="CN43" s="774"/>
      <c r="CO43" s="774"/>
      <c r="CP43" s="774"/>
      <c r="CQ43" s="775"/>
      <c r="CR43" s="773"/>
      <c r="CS43" s="774"/>
      <c r="CT43" s="774"/>
      <c r="CU43" s="774"/>
      <c r="CV43" s="775"/>
      <c r="CW43" s="773"/>
      <c r="CX43" s="774"/>
      <c r="CY43" s="774"/>
      <c r="CZ43" s="774"/>
      <c r="DA43" s="775"/>
      <c r="DB43" s="773"/>
      <c r="DC43" s="774"/>
      <c r="DD43" s="774"/>
      <c r="DE43" s="774"/>
      <c r="DF43" s="775"/>
      <c r="DG43" s="773"/>
      <c r="DH43" s="774"/>
      <c r="DI43" s="774"/>
      <c r="DJ43" s="774"/>
      <c r="DK43" s="775"/>
      <c r="DL43" s="773"/>
      <c r="DM43" s="774"/>
      <c r="DN43" s="774"/>
      <c r="DO43" s="774"/>
      <c r="DP43" s="775"/>
      <c r="DQ43" s="773"/>
      <c r="DR43" s="774"/>
      <c r="DS43" s="774"/>
      <c r="DT43" s="774"/>
      <c r="DU43" s="775"/>
      <c r="DV43" s="770"/>
      <c r="DW43" s="771"/>
      <c r="DX43" s="771"/>
      <c r="DY43" s="771"/>
      <c r="DZ43" s="776"/>
      <c r="EA43" s="89"/>
    </row>
    <row r="44" spans="1:131" ht="26.25" customHeight="1" x14ac:dyDescent="0.15">
      <c r="A44" s="98">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31"/>
      <c r="AL44" s="827"/>
      <c r="AM44" s="827"/>
      <c r="AN44" s="827"/>
      <c r="AO44" s="827"/>
      <c r="AP44" s="827"/>
      <c r="AQ44" s="827"/>
      <c r="AR44" s="827"/>
      <c r="AS44" s="827"/>
      <c r="AT44" s="827"/>
      <c r="AU44" s="827"/>
      <c r="AV44" s="827"/>
      <c r="AW44" s="827"/>
      <c r="AX44" s="827"/>
      <c r="AY44" s="827"/>
      <c r="AZ44" s="828"/>
      <c r="BA44" s="828"/>
      <c r="BB44" s="828"/>
      <c r="BC44" s="828"/>
      <c r="BD44" s="828"/>
      <c r="BE44" s="829"/>
      <c r="BF44" s="829"/>
      <c r="BG44" s="829"/>
      <c r="BH44" s="829"/>
      <c r="BI44" s="830"/>
      <c r="BJ44" s="91"/>
      <c r="BK44" s="91"/>
      <c r="BL44" s="91"/>
      <c r="BM44" s="91"/>
      <c r="BN44" s="91"/>
      <c r="BO44" s="101"/>
      <c r="BP44" s="101"/>
      <c r="BQ44" s="98">
        <v>38</v>
      </c>
      <c r="BR44" s="99"/>
      <c r="BS44" s="770"/>
      <c r="BT44" s="771"/>
      <c r="BU44" s="771"/>
      <c r="BV44" s="771"/>
      <c r="BW44" s="771"/>
      <c r="BX44" s="771"/>
      <c r="BY44" s="771"/>
      <c r="BZ44" s="771"/>
      <c r="CA44" s="771"/>
      <c r="CB44" s="771"/>
      <c r="CC44" s="771"/>
      <c r="CD44" s="771"/>
      <c r="CE44" s="771"/>
      <c r="CF44" s="771"/>
      <c r="CG44" s="772"/>
      <c r="CH44" s="773"/>
      <c r="CI44" s="774"/>
      <c r="CJ44" s="774"/>
      <c r="CK44" s="774"/>
      <c r="CL44" s="775"/>
      <c r="CM44" s="773"/>
      <c r="CN44" s="774"/>
      <c r="CO44" s="774"/>
      <c r="CP44" s="774"/>
      <c r="CQ44" s="775"/>
      <c r="CR44" s="773"/>
      <c r="CS44" s="774"/>
      <c r="CT44" s="774"/>
      <c r="CU44" s="774"/>
      <c r="CV44" s="775"/>
      <c r="CW44" s="773"/>
      <c r="CX44" s="774"/>
      <c r="CY44" s="774"/>
      <c r="CZ44" s="774"/>
      <c r="DA44" s="775"/>
      <c r="DB44" s="773"/>
      <c r="DC44" s="774"/>
      <c r="DD44" s="774"/>
      <c r="DE44" s="774"/>
      <c r="DF44" s="775"/>
      <c r="DG44" s="773"/>
      <c r="DH44" s="774"/>
      <c r="DI44" s="774"/>
      <c r="DJ44" s="774"/>
      <c r="DK44" s="775"/>
      <c r="DL44" s="773"/>
      <c r="DM44" s="774"/>
      <c r="DN44" s="774"/>
      <c r="DO44" s="774"/>
      <c r="DP44" s="775"/>
      <c r="DQ44" s="773"/>
      <c r="DR44" s="774"/>
      <c r="DS44" s="774"/>
      <c r="DT44" s="774"/>
      <c r="DU44" s="775"/>
      <c r="DV44" s="770"/>
      <c r="DW44" s="771"/>
      <c r="DX44" s="771"/>
      <c r="DY44" s="771"/>
      <c r="DZ44" s="776"/>
      <c r="EA44" s="89"/>
    </row>
    <row r="45" spans="1:131" ht="26.25" customHeight="1" x14ac:dyDescent="0.15">
      <c r="A45" s="98">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31"/>
      <c r="AL45" s="827"/>
      <c r="AM45" s="827"/>
      <c r="AN45" s="827"/>
      <c r="AO45" s="827"/>
      <c r="AP45" s="827"/>
      <c r="AQ45" s="827"/>
      <c r="AR45" s="827"/>
      <c r="AS45" s="827"/>
      <c r="AT45" s="827"/>
      <c r="AU45" s="827"/>
      <c r="AV45" s="827"/>
      <c r="AW45" s="827"/>
      <c r="AX45" s="827"/>
      <c r="AY45" s="827"/>
      <c r="AZ45" s="828"/>
      <c r="BA45" s="828"/>
      <c r="BB45" s="828"/>
      <c r="BC45" s="828"/>
      <c r="BD45" s="828"/>
      <c r="BE45" s="829"/>
      <c r="BF45" s="829"/>
      <c r="BG45" s="829"/>
      <c r="BH45" s="829"/>
      <c r="BI45" s="830"/>
      <c r="BJ45" s="91"/>
      <c r="BK45" s="91"/>
      <c r="BL45" s="91"/>
      <c r="BM45" s="91"/>
      <c r="BN45" s="91"/>
      <c r="BO45" s="101"/>
      <c r="BP45" s="101"/>
      <c r="BQ45" s="98">
        <v>39</v>
      </c>
      <c r="BR45" s="99"/>
      <c r="BS45" s="770"/>
      <c r="BT45" s="771"/>
      <c r="BU45" s="771"/>
      <c r="BV45" s="771"/>
      <c r="BW45" s="771"/>
      <c r="BX45" s="771"/>
      <c r="BY45" s="771"/>
      <c r="BZ45" s="771"/>
      <c r="CA45" s="771"/>
      <c r="CB45" s="771"/>
      <c r="CC45" s="771"/>
      <c r="CD45" s="771"/>
      <c r="CE45" s="771"/>
      <c r="CF45" s="771"/>
      <c r="CG45" s="772"/>
      <c r="CH45" s="773"/>
      <c r="CI45" s="774"/>
      <c r="CJ45" s="774"/>
      <c r="CK45" s="774"/>
      <c r="CL45" s="775"/>
      <c r="CM45" s="773"/>
      <c r="CN45" s="774"/>
      <c r="CO45" s="774"/>
      <c r="CP45" s="774"/>
      <c r="CQ45" s="775"/>
      <c r="CR45" s="773"/>
      <c r="CS45" s="774"/>
      <c r="CT45" s="774"/>
      <c r="CU45" s="774"/>
      <c r="CV45" s="775"/>
      <c r="CW45" s="773"/>
      <c r="CX45" s="774"/>
      <c r="CY45" s="774"/>
      <c r="CZ45" s="774"/>
      <c r="DA45" s="775"/>
      <c r="DB45" s="773"/>
      <c r="DC45" s="774"/>
      <c r="DD45" s="774"/>
      <c r="DE45" s="774"/>
      <c r="DF45" s="775"/>
      <c r="DG45" s="773"/>
      <c r="DH45" s="774"/>
      <c r="DI45" s="774"/>
      <c r="DJ45" s="774"/>
      <c r="DK45" s="775"/>
      <c r="DL45" s="773"/>
      <c r="DM45" s="774"/>
      <c r="DN45" s="774"/>
      <c r="DO45" s="774"/>
      <c r="DP45" s="775"/>
      <c r="DQ45" s="773"/>
      <c r="DR45" s="774"/>
      <c r="DS45" s="774"/>
      <c r="DT45" s="774"/>
      <c r="DU45" s="775"/>
      <c r="DV45" s="770"/>
      <c r="DW45" s="771"/>
      <c r="DX45" s="771"/>
      <c r="DY45" s="771"/>
      <c r="DZ45" s="776"/>
      <c r="EA45" s="89"/>
    </row>
    <row r="46" spans="1:131" ht="26.25" customHeight="1" x14ac:dyDescent="0.15">
      <c r="A46" s="98">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31"/>
      <c r="AL46" s="827"/>
      <c r="AM46" s="827"/>
      <c r="AN46" s="827"/>
      <c r="AO46" s="827"/>
      <c r="AP46" s="827"/>
      <c r="AQ46" s="827"/>
      <c r="AR46" s="827"/>
      <c r="AS46" s="827"/>
      <c r="AT46" s="827"/>
      <c r="AU46" s="827"/>
      <c r="AV46" s="827"/>
      <c r="AW46" s="827"/>
      <c r="AX46" s="827"/>
      <c r="AY46" s="827"/>
      <c r="AZ46" s="828"/>
      <c r="BA46" s="828"/>
      <c r="BB46" s="828"/>
      <c r="BC46" s="828"/>
      <c r="BD46" s="828"/>
      <c r="BE46" s="829"/>
      <c r="BF46" s="829"/>
      <c r="BG46" s="829"/>
      <c r="BH46" s="829"/>
      <c r="BI46" s="830"/>
      <c r="BJ46" s="91"/>
      <c r="BK46" s="91"/>
      <c r="BL46" s="91"/>
      <c r="BM46" s="91"/>
      <c r="BN46" s="91"/>
      <c r="BO46" s="101"/>
      <c r="BP46" s="101"/>
      <c r="BQ46" s="98">
        <v>40</v>
      </c>
      <c r="BR46" s="99"/>
      <c r="BS46" s="770"/>
      <c r="BT46" s="771"/>
      <c r="BU46" s="771"/>
      <c r="BV46" s="771"/>
      <c r="BW46" s="771"/>
      <c r="BX46" s="771"/>
      <c r="BY46" s="771"/>
      <c r="BZ46" s="771"/>
      <c r="CA46" s="771"/>
      <c r="CB46" s="771"/>
      <c r="CC46" s="771"/>
      <c r="CD46" s="771"/>
      <c r="CE46" s="771"/>
      <c r="CF46" s="771"/>
      <c r="CG46" s="772"/>
      <c r="CH46" s="773"/>
      <c r="CI46" s="774"/>
      <c r="CJ46" s="774"/>
      <c r="CK46" s="774"/>
      <c r="CL46" s="775"/>
      <c r="CM46" s="773"/>
      <c r="CN46" s="774"/>
      <c r="CO46" s="774"/>
      <c r="CP46" s="774"/>
      <c r="CQ46" s="775"/>
      <c r="CR46" s="773"/>
      <c r="CS46" s="774"/>
      <c r="CT46" s="774"/>
      <c r="CU46" s="774"/>
      <c r="CV46" s="775"/>
      <c r="CW46" s="773"/>
      <c r="CX46" s="774"/>
      <c r="CY46" s="774"/>
      <c r="CZ46" s="774"/>
      <c r="DA46" s="775"/>
      <c r="DB46" s="773"/>
      <c r="DC46" s="774"/>
      <c r="DD46" s="774"/>
      <c r="DE46" s="774"/>
      <c r="DF46" s="775"/>
      <c r="DG46" s="773"/>
      <c r="DH46" s="774"/>
      <c r="DI46" s="774"/>
      <c r="DJ46" s="774"/>
      <c r="DK46" s="775"/>
      <c r="DL46" s="773"/>
      <c r="DM46" s="774"/>
      <c r="DN46" s="774"/>
      <c r="DO46" s="774"/>
      <c r="DP46" s="775"/>
      <c r="DQ46" s="773"/>
      <c r="DR46" s="774"/>
      <c r="DS46" s="774"/>
      <c r="DT46" s="774"/>
      <c r="DU46" s="775"/>
      <c r="DV46" s="770"/>
      <c r="DW46" s="771"/>
      <c r="DX46" s="771"/>
      <c r="DY46" s="771"/>
      <c r="DZ46" s="776"/>
      <c r="EA46" s="89"/>
    </row>
    <row r="47" spans="1:131" ht="26.25" customHeight="1" x14ac:dyDescent="0.15">
      <c r="A47" s="98">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31"/>
      <c r="AL47" s="827"/>
      <c r="AM47" s="827"/>
      <c r="AN47" s="827"/>
      <c r="AO47" s="827"/>
      <c r="AP47" s="827"/>
      <c r="AQ47" s="827"/>
      <c r="AR47" s="827"/>
      <c r="AS47" s="827"/>
      <c r="AT47" s="827"/>
      <c r="AU47" s="827"/>
      <c r="AV47" s="827"/>
      <c r="AW47" s="827"/>
      <c r="AX47" s="827"/>
      <c r="AY47" s="827"/>
      <c r="AZ47" s="828"/>
      <c r="BA47" s="828"/>
      <c r="BB47" s="828"/>
      <c r="BC47" s="828"/>
      <c r="BD47" s="828"/>
      <c r="BE47" s="829"/>
      <c r="BF47" s="829"/>
      <c r="BG47" s="829"/>
      <c r="BH47" s="829"/>
      <c r="BI47" s="830"/>
      <c r="BJ47" s="91"/>
      <c r="BK47" s="91"/>
      <c r="BL47" s="91"/>
      <c r="BM47" s="91"/>
      <c r="BN47" s="91"/>
      <c r="BO47" s="101"/>
      <c r="BP47" s="101"/>
      <c r="BQ47" s="98">
        <v>41</v>
      </c>
      <c r="BR47" s="99"/>
      <c r="BS47" s="770"/>
      <c r="BT47" s="771"/>
      <c r="BU47" s="771"/>
      <c r="BV47" s="771"/>
      <c r="BW47" s="771"/>
      <c r="BX47" s="771"/>
      <c r="BY47" s="771"/>
      <c r="BZ47" s="771"/>
      <c r="CA47" s="771"/>
      <c r="CB47" s="771"/>
      <c r="CC47" s="771"/>
      <c r="CD47" s="771"/>
      <c r="CE47" s="771"/>
      <c r="CF47" s="771"/>
      <c r="CG47" s="772"/>
      <c r="CH47" s="773"/>
      <c r="CI47" s="774"/>
      <c r="CJ47" s="774"/>
      <c r="CK47" s="774"/>
      <c r="CL47" s="775"/>
      <c r="CM47" s="773"/>
      <c r="CN47" s="774"/>
      <c r="CO47" s="774"/>
      <c r="CP47" s="774"/>
      <c r="CQ47" s="775"/>
      <c r="CR47" s="773"/>
      <c r="CS47" s="774"/>
      <c r="CT47" s="774"/>
      <c r="CU47" s="774"/>
      <c r="CV47" s="775"/>
      <c r="CW47" s="773"/>
      <c r="CX47" s="774"/>
      <c r="CY47" s="774"/>
      <c r="CZ47" s="774"/>
      <c r="DA47" s="775"/>
      <c r="DB47" s="773"/>
      <c r="DC47" s="774"/>
      <c r="DD47" s="774"/>
      <c r="DE47" s="774"/>
      <c r="DF47" s="775"/>
      <c r="DG47" s="773"/>
      <c r="DH47" s="774"/>
      <c r="DI47" s="774"/>
      <c r="DJ47" s="774"/>
      <c r="DK47" s="775"/>
      <c r="DL47" s="773"/>
      <c r="DM47" s="774"/>
      <c r="DN47" s="774"/>
      <c r="DO47" s="774"/>
      <c r="DP47" s="775"/>
      <c r="DQ47" s="773"/>
      <c r="DR47" s="774"/>
      <c r="DS47" s="774"/>
      <c r="DT47" s="774"/>
      <c r="DU47" s="775"/>
      <c r="DV47" s="770"/>
      <c r="DW47" s="771"/>
      <c r="DX47" s="771"/>
      <c r="DY47" s="771"/>
      <c r="DZ47" s="776"/>
      <c r="EA47" s="89"/>
    </row>
    <row r="48" spans="1:131" ht="26.25" customHeight="1" x14ac:dyDescent="0.15">
      <c r="A48" s="98">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31"/>
      <c r="AL48" s="827"/>
      <c r="AM48" s="827"/>
      <c r="AN48" s="827"/>
      <c r="AO48" s="827"/>
      <c r="AP48" s="827"/>
      <c r="AQ48" s="827"/>
      <c r="AR48" s="827"/>
      <c r="AS48" s="827"/>
      <c r="AT48" s="827"/>
      <c r="AU48" s="827"/>
      <c r="AV48" s="827"/>
      <c r="AW48" s="827"/>
      <c r="AX48" s="827"/>
      <c r="AY48" s="827"/>
      <c r="AZ48" s="828"/>
      <c r="BA48" s="828"/>
      <c r="BB48" s="828"/>
      <c r="BC48" s="828"/>
      <c r="BD48" s="828"/>
      <c r="BE48" s="829"/>
      <c r="BF48" s="829"/>
      <c r="BG48" s="829"/>
      <c r="BH48" s="829"/>
      <c r="BI48" s="830"/>
      <c r="BJ48" s="91"/>
      <c r="BK48" s="91"/>
      <c r="BL48" s="91"/>
      <c r="BM48" s="91"/>
      <c r="BN48" s="91"/>
      <c r="BO48" s="101"/>
      <c r="BP48" s="101"/>
      <c r="BQ48" s="98">
        <v>42</v>
      </c>
      <c r="BR48" s="99"/>
      <c r="BS48" s="770"/>
      <c r="BT48" s="771"/>
      <c r="BU48" s="771"/>
      <c r="BV48" s="771"/>
      <c r="BW48" s="771"/>
      <c r="BX48" s="771"/>
      <c r="BY48" s="771"/>
      <c r="BZ48" s="771"/>
      <c r="CA48" s="771"/>
      <c r="CB48" s="771"/>
      <c r="CC48" s="771"/>
      <c r="CD48" s="771"/>
      <c r="CE48" s="771"/>
      <c r="CF48" s="771"/>
      <c r="CG48" s="772"/>
      <c r="CH48" s="773"/>
      <c r="CI48" s="774"/>
      <c r="CJ48" s="774"/>
      <c r="CK48" s="774"/>
      <c r="CL48" s="775"/>
      <c r="CM48" s="773"/>
      <c r="CN48" s="774"/>
      <c r="CO48" s="774"/>
      <c r="CP48" s="774"/>
      <c r="CQ48" s="775"/>
      <c r="CR48" s="773"/>
      <c r="CS48" s="774"/>
      <c r="CT48" s="774"/>
      <c r="CU48" s="774"/>
      <c r="CV48" s="775"/>
      <c r="CW48" s="773"/>
      <c r="CX48" s="774"/>
      <c r="CY48" s="774"/>
      <c r="CZ48" s="774"/>
      <c r="DA48" s="775"/>
      <c r="DB48" s="773"/>
      <c r="DC48" s="774"/>
      <c r="DD48" s="774"/>
      <c r="DE48" s="774"/>
      <c r="DF48" s="775"/>
      <c r="DG48" s="773"/>
      <c r="DH48" s="774"/>
      <c r="DI48" s="774"/>
      <c r="DJ48" s="774"/>
      <c r="DK48" s="775"/>
      <c r="DL48" s="773"/>
      <c r="DM48" s="774"/>
      <c r="DN48" s="774"/>
      <c r="DO48" s="774"/>
      <c r="DP48" s="775"/>
      <c r="DQ48" s="773"/>
      <c r="DR48" s="774"/>
      <c r="DS48" s="774"/>
      <c r="DT48" s="774"/>
      <c r="DU48" s="775"/>
      <c r="DV48" s="770"/>
      <c r="DW48" s="771"/>
      <c r="DX48" s="771"/>
      <c r="DY48" s="771"/>
      <c r="DZ48" s="776"/>
      <c r="EA48" s="89"/>
    </row>
    <row r="49" spans="1:131" ht="26.25" customHeight="1" x14ac:dyDescent="0.15">
      <c r="A49" s="98">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31"/>
      <c r="AL49" s="827"/>
      <c r="AM49" s="827"/>
      <c r="AN49" s="827"/>
      <c r="AO49" s="827"/>
      <c r="AP49" s="827"/>
      <c r="AQ49" s="827"/>
      <c r="AR49" s="827"/>
      <c r="AS49" s="827"/>
      <c r="AT49" s="827"/>
      <c r="AU49" s="827"/>
      <c r="AV49" s="827"/>
      <c r="AW49" s="827"/>
      <c r="AX49" s="827"/>
      <c r="AY49" s="827"/>
      <c r="AZ49" s="828"/>
      <c r="BA49" s="828"/>
      <c r="BB49" s="828"/>
      <c r="BC49" s="828"/>
      <c r="BD49" s="828"/>
      <c r="BE49" s="829"/>
      <c r="BF49" s="829"/>
      <c r="BG49" s="829"/>
      <c r="BH49" s="829"/>
      <c r="BI49" s="830"/>
      <c r="BJ49" s="91"/>
      <c r="BK49" s="91"/>
      <c r="BL49" s="91"/>
      <c r="BM49" s="91"/>
      <c r="BN49" s="91"/>
      <c r="BO49" s="101"/>
      <c r="BP49" s="101"/>
      <c r="BQ49" s="98">
        <v>43</v>
      </c>
      <c r="BR49" s="99"/>
      <c r="BS49" s="770"/>
      <c r="BT49" s="771"/>
      <c r="BU49" s="771"/>
      <c r="BV49" s="771"/>
      <c r="BW49" s="771"/>
      <c r="BX49" s="771"/>
      <c r="BY49" s="771"/>
      <c r="BZ49" s="771"/>
      <c r="CA49" s="771"/>
      <c r="CB49" s="771"/>
      <c r="CC49" s="771"/>
      <c r="CD49" s="771"/>
      <c r="CE49" s="771"/>
      <c r="CF49" s="771"/>
      <c r="CG49" s="772"/>
      <c r="CH49" s="773"/>
      <c r="CI49" s="774"/>
      <c r="CJ49" s="774"/>
      <c r="CK49" s="774"/>
      <c r="CL49" s="775"/>
      <c r="CM49" s="773"/>
      <c r="CN49" s="774"/>
      <c r="CO49" s="774"/>
      <c r="CP49" s="774"/>
      <c r="CQ49" s="775"/>
      <c r="CR49" s="773"/>
      <c r="CS49" s="774"/>
      <c r="CT49" s="774"/>
      <c r="CU49" s="774"/>
      <c r="CV49" s="775"/>
      <c r="CW49" s="773"/>
      <c r="CX49" s="774"/>
      <c r="CY49" s="774"/>
      <c r="CZ49" s="774"/>
      <c r="DA49" s="775"/>
      <c r="DB49" s="773"/>
      <c r="DC49" s="774"/>
      <c r="DD49" s="774"/>
      <c r="DE49" s="774"/>
      <c r="DF49" s="775"/>
      <c r="DG49" s="773"/>
      <c r="DH49" s="774"/>
      <c r="DI49" s="774"/>
      <c r="DJ49" s="774"/>
      <c r="DK49" s="775"/>
      <c r="DL49" s="773"/>
      <c r="DM49" s="774"/>
      <c r="DN49" s="774"/>
      <c r="DO49" s="774"/>
      <c r="DP49" s="775"/>
      <c r="DQ49" s="773"/>
      <c r="DR49" s="774"/>
      <c r="DS49" s="774"/>
      <c r="DT49" s="774"/>
      <c r="DU49" s="775"/>
      <c r="DV49" s="770"/>
      <c r="DW49" s="771"/>
      <c r="DX49" s="771"/>
      <c r="DY49" s="771"/>
      <c r="DZ49" s="776"/>
      <c r="EA49" s="89"/>
    </row>
    <row r="50" spans="1:131" ht="26.25" customHeight="1" x14ac:dyDescent="0.15">
      <c r="A50" s="98">
        <v>23</v>
      </c>
      <c r="B50" s="777"/>
      <c r="C50" s="778"/>
      <c r="D50" s="778"/>
      <c r="E50" s="778"/>
      <c r="F50" s="778"/>
      <c r="G50" s="778"/>
      <c r="H50" s="778"/>
      <c r="I50" s="778"/>
      <c r="J50" s="778"/>
      <c r="K50" s="778"/>
      <c r="L50" s="778"/>
      <c r="M50" s="778"/>
      <c r="N50" s="778"/>
      <c r="O50" s="778"/>
      <c r="P50" s="779"/>
      <c r="Q50" s="832"/>
      <c r="R50" s="833"/>
      <c r="S50" s="833"/>
      <c r="T50" s="833"/>
      <c r="U50" s="833"/>
      <c r="V50" s="833"/>
      <c r="W50" s="833"/>
      <c r="X50" s="833"/>
      <c r="Y50" s="833"/>
      <c r="Z50" s="833"/>
      <c r="AA50" s="833"/>
      <c r="AB50" s="833"/>
      <c r="AC50" s="833"/>
      <c r="AD50" s="833"/>
      <c r="AE50" s="834"/>
      <c r="AF50" s="783"/>
      <c r="AG50" s="784"/>
      <c r="AH50" s="784"/>
      <c r="AI50" s="784"/>
      <c r="AJ50" s="785"/>
      <c r="AK50" s="836"/>
      <c r="AL50" s="833"/>
      <c r="AM50" s="833"/>
      <c r="AN50" s="833"/>
      <c r="AO50" s="833"/>
      <c r="AP50" s="833"/>
      <c r="AQ50" s="833"/>
      <c r="AR50" s="833"/>
      <c r="AS50" s="833"/>
      <c r="AT50" s="833"/>
      <c r="AU50" s="833"/>
      <c r="AV50" s="833"/>
      <c r="AW50" s="833"/>
      <c r="AX50" s="833"/>
      <c r="AY50" s="833"/>
      <c r="AZ50" s="835"/>
      <c r="BA50" s="835"/>
      <c r="BB50" s="835"/>
      <c r="BC50" s="835"/>
      <c r="BD50" s="835"/>
      <c r="BE50" s="829"/>
      <c r="BF50" s="829"/>
      <c r="BG50" s="829"/>
      <c r="BH50" s="829"/>
      <c r="BI50" s="830"/>
      <c r="BJ50" s="91"/>
      <c r="BK50" s="91"/>
      <c r="BL50" s="91"/>
      <c r="BM50" s="91"/>
      <c r="BN50" s="91"/>
      <c r="BO50" s="101"/>
      <c r="BP50" s="101"/>
      <c r="BQ50" s="98">
        <v>44</v>
      </c>
      <c r="BR50" s="99"/>
      <c r="BS50" s="770"/>
      <c r="BT50" s="771"/>
      <c r="BU50" s="771"/>
      <c r="BV50" s="771"/>
      <c r="BW50" s="771"/>
      <c r="BX50" s="771"/>
      <c r="BY50" s="771"/>
      <c r="BZ50" s="771"/>
      <c r="CA50" s="771"/>
      <c r="CB50" s="771"/>
      <c r="CC50" s="771"/>
      <c r="CD50" s="771"/>
      <c r="CE50" s="771"/>
      <c r="CF50" s="771"/>
      <c r="CG50" s="772"/>
      <c r="CH50" s="773"/>
      <c r="CI50" s="774"/>
      <c r="CJ50" s="774"/>
      <c r="CK50" s="774"/>
      <c r="CL50" s="775"/>
      <c r="CM50" s="773"/>
      <c r="CN50" s="774"/>
      <c r="CO50" s="774"/>
      <c r="CP50" s="774"/>
      <c r="CQ50" s="775"/>
      <c r="CR50" s="773"/>
      <c r="CS50" s="774"/>
      <c r="CT50" s="774"/>
      <c r="CU50" s="774"/>
      <c r="CV50" s="775"/>
      <c r="CW50" s="773"/>
      <c r="CX50" s="774"/>
      <c r="CY50" s="774"/>
      <c r="CZ50" s="774"/>
      <c r="DA50" s="775"/>
      <c r="DB50" s="773"/>
      <c r="DC50" s="774"/>
      <c r="DD50" s="774"/>
      <c r="DE50" s="774"/>
      <c r="DF50" s="775"/>
      <c r="DG50" s="773"/>
      <c r="DH50" s="774"/>
      <c r="DI50" s="774"/>
      <c r="DJ50" s="774"/>
      <c r="DK50" s="775"/>
      <c r="DL50" s="773"/>
      <c r="DM50" s="774"/>
      <c r="DN50" s="774"/>
      <c r="DO50" s="774"/>
      <c r="DP50" s="775"/>
      <c r="DQ50" s="773"/>
      <c r="DR50" s="774"/>
      <c r="DS50" s="774"/>
      <c r="DT50" s="774"/>
      <c r="DU50" s="775"/>
      <c r="DV50" s="770"/>
      <c r="DW50" s="771"/>
      <c r="DX50" s="771"/>
      <c r="DY50" s="771"/>
      <c r="DZ50" s="776"/>
      <c r="EA50" s="89"/>
    </row>
    <row r="51" spans="1:131" ht="26.25" customHeight="1" x14ac:dyDescent="0.15">
      <c r="A51" s="98">
        <v>24</v>
      </c>
      <c r="B51" s="777"/>
      <c r="C51" s="778"/>
      <c r="D51" s="778"/>
      <c r="E51" s="778"/>
      <c r="F51" s="778"/>
      <c r="G51" s="778"/>
      <c r="H51" s="778"/>
      <c r="I51" s="778"/>
      <c r="J51" s="778"/>
      <c r="K51" s="778"/>
      <c r="L51" s="778"/>
      <c r="M51" s="778"/>
      <c r="N51" s="778"/>
      <c r="O51" s="778"/>
      <c r="P51" s="779"/>
      <c r="Q51" s="832"/>
      <c r="R51" s="833"/>
      <c r="S51" s="833"/>
      <c r="T51" s="833"/>
      <c r="U51" s="833"/>
      <c r="V51" s="833"/>
      <c r="W51" s="833"/>
      <c r="X51" s="833"/>
      <c r="Y51" s="833"/>
      <c r="Z51" s="833"/>
      <c r="AA51" s="833"/>
      <c r="AB51" s="833"/>
      <c r="AC51" s="833"/>
      <c r="AD51" s="833"/>
      <c r="AE51" s="834"/>
      <c r="AF51" s="783"/>
      <c r="AG51" s="784"/>
      <c r="AH51" s="784"/>
      <c r="AI51" s="784"/>
      <c r="AJ51" s="785"/>
      <c r="AK51" s="836"/>
      <c r="AL51" s="833"/>
      <c r="AM51" s="833"/>
      <c r="AN51" s="833"/>
      <c r="AO51" s="833"/>
      <c r="AP51" s="833"/>
      <c r="AQ51" s="833"/>
      <c r="AR51" s="833"/>
      <c r="AS51" s="833"/>
      <c r="AT51" s="833"/>
      <c r="AU51" s="833"/>
      <c r="AV51" s="833"/>
      <c r="AW51" s="833"/>
      <c r="AX51" s="833"/>
      <c r="AY51" s="833"/>
      <c r="AZ51" s="835"/>
      <c r="BA51" s="835"/>
      <c r="BB51" s="835"/>
      <c r="BC51" s="835"/>
      <c r="BD51" s="835"/>
      <c r="BE51" s="829"/>
      <c r="BF51" s="829"/>
      <c r="BG51" s="829"/>
      <c r="BH51" s="829"/>
      <c r="BI51" s="830"/>
      <c r="BJ51" s="91"/>
      <c r="BK51" s="91"/>
      <c r="BL51" s="91"/>
      <c r="BM51" s="91"/>
      <c r="BN51" s="91"/>
      <c r="BO51" s="101"/>
      <c r="BP51" s="101"/>
      <c r="BQ51" s="98">
        <v>45</v>
      </c>
      <c r="BR51" s="99"/>
      <c r="BS51" s="770"/>
      <c r="BT51" s="771"/>
      <c r="BU51" s="771"/>
      <c r="BV51" s="771"/>
      <c r="BW51" s="771"/>
      <c r="BX51" s="771"/>
      <c r="BY51" s="771"/>
      <c r="BZ51" s="771"/>
      <c r="CA51" s="771"/>
      <c r="CB51" s="771"/>
      <c r="CC51" s="771"/>
      <c r="CD51" s="771"/>
      <c r="CE51" s="771"/>
      <c r="CF51" s="771"/>
      <c r="CG51" s="772"/>
      <c r="CH51" s="773"/>
      <c r="CI51" s="774"/>
      <c r="CJ51" s="774"/>
      <c r="CK51" s="774"/>
      <c r="CL51" s="775"/>
      <c r="CM51" s="773"/>
      <c r="CN51" s="774"/>
      <c r="CO51" s="774"/>
      <c r="CP51" s="774"/>
      <c r="CQ51" s="775"/>
      <c r="CR51" s="773"/>
      <c r="CS51" s="774"/>
      <c r="CT51" s="774"/>
      <c r="CU51" s="774"/>
      <c r="CV51" s="775"/>
      <c r="CW51" s="773"/>
      <c r="CX51" s="774"/>
      <c r="CY51" s="774"/>
      <c r="CZ51" s="774"/>
      <c r="DA51" s="775"/>
      <c r="DB51" s="773"/>
      <c r="DC51" s="774"/>
      <c r="DD51" s="774"/>
      <c r="DE51" s="774"/>
      <c r="DF51" s="775"/>
      <c r="DG51" s="773"/>
      <c r="DH51" s="774"/>
      <c r="DI51" s="774"/>
      <c r="DJ51" s="774"/>
      <c r="DK51" s="775"/>
      <c r="DL51" s="773"/>
      <c r="DM51" s="774"/>
      <c r="DN51" s="774"/>
      <c r="DO51" s="774"/>
      <c r="DP51" s="775"/>
      <c r="DQ51" s="773"/>
      <c r="DR51" s="774"/>
      <c r="DS51" s="774"/>
      <c r="DT51" s="774"/>
      <c r="DU51" s="775"/>
      <c r="DV51" s="770"/>
      <c r="DW51" s="771"/>
      <c r="DX51" s="771"/>
      <c r="DY51" s="771"/>
      <c r="DZ51" s="776"/>
      <c r="EA51" s="89"/>
    </row>
    <row r="52" spans="1:131" ht="26.25" customHeight="1" x14ac:dyDescent="0.15">
      <c r="A52" s="98">
        <v>25</v>
      </c>
      <c r="B52" s="777"/>
      <c r="C52" s="778"/>
      <c r="D52" s="778"/>
      <c r="E52" s="778"/>
      <c r="F52" s="778"/>
      <c r="G52" s="778"/>
      <c r="H52" s="778"/>
      <c r="I52" s="778"/>
      <c r="J52" s="778"/>
      <c r="K52" s="778"/>
      <c r="L52" s="778"/>
      <c r="M52" s="778"/>
      <c r="N52" s="778"/>
      <c r="O52" s="778"/>
      <c r="P52" s="779"/>
      <c r="Q52" s="832"/>
      <c r="R52" s="833"/>
      <c r="S52" s="833"/>
      <c r="T52" s="833"/>
      <c r="U52" s="833"/>
      <c r="V52" s="833"/>
      <c r="W52" s="833"/>
      <c r="X52" s="833"/>
      <c r="Y52" s="833"/>
      <c r="Z52" s="833"/>
      <c r="AA52" s="833"/>
      <c r="AB52" s="833"/>
      <c r="AC52" s="833"/>
      <c r="AD52" s="833"/>
      <c r="AE52" s="834"/>
      <c r="AF52" s="783"/>
      <c r="AG52" s="784"/>
      <c r="AH52" s="784"/>
      <c r="AI52" s="784"/>
      <c r="AJ52" s="785"/>
      <c r="AK52" s="836"/>
      <c r="AL52" s="833"/>
      <c r="AM52" s="833"/>
      <c r="AN52" s="833"/>
      <c r="AO52" s="833"/>
      <c r="AP52" s="833"/>
      <c r="AQ52" s="833"/>
      <c r="AR52" s="833"/>
      <c r="AS52" s="833"/>
      <c r="AT52" s="833"/>
      <c r="AU52" s="833"/>
      <c r="AV52" s="833"/>
      <c r="AW52" s="833"/>
      <c r="AX52" s="833"/>
      <c r="AY52" s="833"/>
      <c r="AZ52" s="835"/>
      <c r="BA52" s="835"/>
      <c r="BB52" s="835"/>
      <c r="BC52" s="835"/>
      <c r="BD52" s="835"/>
      <c r="BE52" s="829"/>
      <c r="BF52" s="829"/>
      <c r="BG52" s="829"/>
      <c r="BH52" s="829"/>
      <c r="BI52" s="830"/>
      <c r="BJ52" s="91"/>
      <c r="BK52" s="91"/>
      <c r="BL52" s="91"/>
      <c r="BM52" s="91"/>
      <c r="BN52" s="91"/>
      <c r="BO52" s="101"/>
      <c r="BP52" s="101"/>
      <c r="BQ52" s="98">
        <v>46</v>
      </c>
      <c r="BR52" s="99"/>
      <c r="BS52" s="770"/>
      <c r="BT52" s="771"/>
      <c r="BU52" s="771"/>
      <c r="BV52" s="771"/>
      <c r="BW52" s="771"/>
      <c r="BX52" s="771"/>
      <c r="BY52" s="771"/>
      <c r="BZ52" s="771"/>
      <c r="CA52" s="771"/>
      <c r="CB52" s="771"/>
      <c r="CC52" s="771"/>
      <c r="CD52" s="771"/>
      <c r="CE52" s="771"/>
      <c r="CF52" s="771"/>
      <c r="CG52" s="772"/>
      <c r="CH52" s="773"/>
      <c r="CI52" s="774"/>
      <c r="CJ52" s="774"/>
      <c r="CK52" s="774"/>
      <c r="CL52" s="775"/>
      <c r="CM52" s="773"/>
      <c r="CN52" s="774"/>
      <c r="CO52" s="774"/>
      <c r="CP52" s="774"/>
      <c r="CQ52" s="775"/>
      <c r="CR52" s="773"/>
      <c r="CS52" s="774"/>
      <c r="CT52" s="774"/>
      <c r="CU52" s="774"/>
      <c r="CV52" s="775"/>
      <c r="CW52" s="773"/>
      <c r="CX52" s="774"/>
      <c r="CY52" s="774"/>
      <c r="CZ52" s="774"/>
      <c r="DA52" s="775"/>
      <c r="DB52" s="773"/>
      <c r="DC52" s="774"/>
      <c r="DD52" s="774"/>
      <c r="DE52" s="774"/>
      <c r="DF52" s="775"/>
      <c r="DG52" s="773"/>
      <c r="DH52" s="774"/>
      <c r="DI52" s="774"/>
      <c r="DJ52" s="774"/>
      <c r="DK52" s="775"/>
      <c r="DL52" s="773"/>
      <c r="DM52" s="774"/>
      <c r="DN52" s="774"/>
      <c r="DO52" s="774"/>
      <c r="DP52" s="775"/>
      <c r="DQ52" s="773"/>
      <c r="DR52" s="774"/>
      <c r="DS52" s="774"/>
      <c r="DT52" s="774"/>
      <c r="DU52" s="775"/>
      <c r="DV52" s="770"/>
      <c r="DW52" s="771"/>
      <c r="DX52" s="771"/>
      <c r="DY52" s="771"/>
      <c r="DZ52" s="776"/>
      <c r="EA52" s="89"/>
    </row>
    <row r="53" spans="1:131" ht="26.25" customHeight="1" x14ac:dyDescent="0.15">
      <c r="A53" s="98">
        <v>26</v>
      </c>
      <c r="B53" s="777"/>
      <c r="C53" s="778"/>
      <c r="D53" s="778"/>
      <c r="E53" s="778"/>
      <c r="F53" s="778"/>
      <c r="G53" s="778"/>
      <c r="H53" s="778"/>
      <c r="I53" s="778"/>
      <c r="J53" s="778"/>
      <c r="K53" s="778"/>
      <c r="L53" s="778"/>
      <c r="M53" s="778"/>
      <c r="N53" s="778"/>
      <c r="O53" s="778"/>
      <c r="P53" s="779"/>
      <c r="Q53" s="832"/>
      <c r="R53" s="833"/>
      <c r="S53" s="833"/>
      <c r="T53" s="833"/>
      <c r="U53" s="833"/>
      <c r="V53" s="833"/>
      <c r="W53" s="833"/>
      <c r="X53" s="833"/>
      <c r="Y53" s="833"/>
      <c r="Z53" s="833"/>
      <c r="AA53" s="833"/>
      <c r="AB53" s="833"/>
      <c r="AC53" s="833"/>
      <c r="AD53" s="833"/>
      <c r="AE53" s="834"/>
      <c r="AF53" s="783"/>
      <c r="AG53" s="784"/>
      <c r="AH53" s="784"/>
      <c r="AI53" s="784"/>
      <c r="AJ53" s="785"/>
      <c r="AK53" s="836"/>
      <c r="AL53" s="833"/>
      <c r="AM53" s="833"/>
      <c r="AN53" s="833"/>
      <c r="AO53" s="833"/>
      <c r="AP53" s="833"/>
      <c r="AQ53" s="833"/>
      <c r="AR53" s="833"/>
      <c r="AS53" s="833"/>
      <c r="AT53" s="833"/>
      <c r="AU53" s="833"/>
      <c r="AV53" s="833"/>
      <c r="AW53" s="833"/>
      <c r="AX53" s="833"/>
      <c r="AY53" s="833"/>
      <c r="AZ53" s="835"/>
      <c r="BA53" s="835"/>
      <c r="BB53" s="835"/>
      <c r="BC53" s="835"/>
      <c r="BD53" s="835"/>
      <c r="BE53" s="829"/>
      <c r="BF53" s="829"/>
      <c r="BG53" s="829"/>
      <c r="BH53" s="829"/>
      <c r="BI53" s="830"/>
      <c r="BJ53" s="91"/>
      <c r="BK53" s="91"/>
      <c r="BL53" s="91"/>
      <c r="BM53" s="91"/>
      <c r="BN53" s="91"/>
      <c r="BO53" s="101"/>
      <c r="BP53" s="101"/>
      <c r="BQ53" s="98">
        <v>47</v>
      </c>
      <c r="BR53" s="99"/>
      <c r="BS53" s="770"/>
      <c r="BT53" s="771"/>
      <c r="BU53" s="771"/>
      <c r="BV53" s="771"/>
      <c r="BW53" s="771"/>
      <c r="BX53" s="771"/>
      <c r="BY53" s="771"/>
      <c r="BZ53" s="771"/>
      <c r="CA53" s="771"/>
      <c r="CB53" s="771"/>
      <c r="CC53" s="771"/>
      <c r="CD53" s="771"/>
      <c r="CE53" s="771"/>
      <c r="CF53" s="771"/>
      <c r="CG53" s="772"/>
      <c r="CH53" s="773"/>
      <c r="CI53" s="774"/>
      <c r="CJ53" s="774"/>
      <c r="CK53" s="774"/>
      <c r="CL53" s="775"/>
      <c r="CM53" s="773"/>
      <c r="CN53" s="774"/>
      <c r="CO53" s="774"/>
      <c r="CP53" s="774"/>
      <c r="CQ53" s="775"/>
      <c r="CR53" s="773"/>
      <c r="CS53" s="774"/>
      <c r="CT53" s="774"/>
      <c r="CU53" s="774"/>
      <c r="CV53" s="775"/>
      <c r="CW53" s="773"/>
      <c r="CX53" s="774"/>
      <c r="CY53" s="774"/>
      <c r="CZ53" s="774"/>
      <c r="DA53" s="775"/>
      <c r="DB53" s="773"/>
      <c r="DC53" s="774"/>
      <c r="DD53" s="774"/>
      <c r="DE53" s="774"/>
      <c r="DF53" s="775"/>
      <c r="DG53" s="773"/>
      <c r="DH53" s="774"/>
      <c r="DI53" s="774"/>
      <c r="DJ53" s="774"/>
      <c r="DK53" s="775"/>
      <c r="DL53" s="773"/>
      <c r="DM53" s="774"/>
      <c r="DN53" s="774"/>
      <c r="DO53" s="774"/>
      <c r="DP53" s="775"/>
      <c r="DQ53" s="773"/>
      <c r="DR53" s="774"/>
      <c r="DS53" s="774"/>
      <c r="DT53" s="774"/>
      <c r="DU53" s="775"/>
      <c r="DV53" s="770"/>
      <c r="DW53" s="771"/>
      <c r="DX53" s="771"/>
      <c r="DY53" s="771"/>
      <c r="DZ53" s="776"/>
      <c r="EA53" s="89"/>
    </row>
    <row r="54" spans="1:131" ht="26.25" customHeight="1" x14ac:dyDescent="0.15">
      <c r="A54" s="98">
        <v>27</v>
      </c>
      <c r="B54" s="777"/>
      <c r="C54" s="778"/>
      <c r="D54" s="778"/>
      <c r="E54" s="778"/>
      <c r="F54" s="778"/>
      <c r="G54" s="778"/>
      <c r="H54" s="778"/>
      <c r="I54" s="778"/>
      <c r="J54" s="778"/>
      <c r="K54" s="778"/>
      <c r="L54" s="778"/>
      <c r="M54" s="778"/>
      <c r="N54" s="778"/>
      <c r="O54" s="778"/>
      <c r="P54" s="779"/>
      <c r="Q54" s="832"/>
      <c r="R54" s="833"/>
      <c r="S54" s="833"/>
      <c r="T54" s="833"/>
      <c r="U54" s="833"/>
      <c r="V54" s="833"/>
      <c r="W54" s="833"/>
      <c r="X54" s="833"/>
      <c r="Y54" s="833"/>
      <c r="Z54" s="833"/>
      <c r="AA54" s="833"/>
      <c r="AB54" s="833"/>
      <c r="AC54" s="833"/>
      <c r="AD54" s="833"/>
      <c r="AE54" s="834"/>
      <c r="AF54" s="783"/>
      <c r="AG54" s="784"/>
      <c r="AH54" s="784"/>
      <c r="AI54" s="784"/>
      <c r="AJ54" s="785"/>
      <c r="AK54" s="836"/>
      <c r="AL54" s="833"/>
      <c r="AM54" s="833"/>
      <c r="AN54" s="833"/>
      <c r="AO54" s="833"/>
      <c r="AP54" s="833"/>
      <c r="AQ54" s="833"/>
      <c r="AR54" s="833"/>
      <c r="AS54" s="833"/>
      <c r="AT54" s="833"/>
      <c r="AU54" s="833"/>
      <c r="AV54" s="833"/>
      <c r="AW54" s="833"/>
      <c r="AX54" s="833"/>
      <c r="AY54" s="833"/>
      <c r="AZ54" s="835"/>
      <c r="BA54" s="835"/>
      <c r="BB54" s="835"/>
      <c r="BC54" s="835"/>
      <c r="BD54" s="835"/>
      <c r="BE54" s="829"/>
      <c r="BF54" s="829"/>
      <c r="BG54" s="829"/>
      <c r="BH54" s="829"/>
      <c r="BI54" s="830"/>
      <c r="BJ54" s="91"/>
      <c r="BK54" s="91"/>
      <c r="BL54" s="91"/>
      <c r="BM54" s="91"/>
      <c r="BN54" s="91"/>
      <c r="BO54" s="101"/>
      <c r="BP54" s="101"/>
      <c r="BQ54" s="98">
        <v>48</v>
      </c>
      <c r="BR54" s="99"/>
      <c r="BS54" s="770"/>
      <c r="BT54" s="771"/>
      <c r="BU54" s="771"/>
      <c r="BV54" s="771"/>
      <c r="BW54" s="771"/>
      <c r="BX54" s="771"/>
      <c r="BY54" s="771"/>
      <c r="BZ54" s="771"/>
      <c r="CA54" s="771"/>
      <c r="CB54" s="771"/>
      <c r="CC54" s="771"/>
      <c r="CD54" s="771"/>
      <c r="CE54" s="771"/>
      <c r="CF54" s="771"/>
      <c r="CG54" s="772"/>
      <c r="CH54" s="773"/>
      <c r="CI54" s="774"/>
      <c r="CJ54" s="774"/>
      <c r="CK54" s="774"/>
      <c r="CL54" s="775"/>
      <c r="CM54" s="773"/>
      <c r="CN54" s="774"/>
      <c r="CO54" s="774"/>
      <c r="CP54" s="774"/>
      <c r="CQ54" s="775"/>
      <c r="CR54" s="773"/>
      <c r="CS54" s="774"/>
      <c r="CT54" s="774"/>
      <c r="CU54" s="774"/>
      <c r="CV54" s="775"/>
      <c r="CW54" s="773"/>
      <c r="CX54" s="774"/>
      <c r="CY54" s="774"/>
      <c r="CZ54" s="774"/>
      <c r="DA54" s="775"/>
      <c r="DB54" s="773"/>
      <c r="DC54" s="774"/>
      <c r="DD54" s="774"/>
      <c r="DE54" s="774"/>
      <c r="DF54" s="775"/>
      <c r="DG54" s="773"/>
      <c r="DH54" s="774"/>
      <c r="DI54" s="774"/>
      <c r="DJ54" s="774"/>
      <c r="DK54" s="775"/>
      <c r="DL54" s="773"/>
      <c r="DM54" s="774"/>
      <c r="DN54" s="774"/>
      <c r="DO54" s="774"/>
      <c r="DP54" s="775"/>
      <c r="DQ54" s="773"/>
      <c r="DR54" s="774"/>
      <c r="DS54" s="774"/>
      <c r="DT54" s="774"/>
      <c r="DU54" s="775"/>
      <c r="DV54" s="770"/>
      <c r="DW54" s="771"/>
      <c r="DX54" s="771"/>
      <c r="DY54" s="771"/>
      <c r="DZ54" s="776"/>
      <c r="EA54" s="89"/>
    </row>
    <row r="55" spans="1:131" ht="26.25" customHeight="1" x14ac:dyDescent="0.15">
      <c r="A55" s="98">
        <v>28</v>
      </c>
      <c r="B55" s="777"/>
      <c r="C55" s="778"/>
      <c r="D55" s="778"/>
      <c r="E55" s="778"/>
      <c r="F55" s="778"/>
      <c r="G55" s="778"/>
      <c r="H55" s="778"/>
      <c r="I55" s="778"/>
      <c r="J55" s="778"/>
      <c r="K55" s="778"/>
      <c r="L55" s="778"/>
      <c r="M55" s="778"/>
      <c r="N55" s="778"/>
      <c r="O55" s="778"/>
      <c r="P55" s="779"/>
      <c r="Q55" s="832"/>
      <c r="R55" s="833"/>
      <c r="S55" s="833"/>
      <c r="T55" s="833"/>
      <c r="U55" s="833"/>
      <c r="V55" s="833"/>
      <c r="W55" s="833"/>
      <c r="X55" s="833"/>
      <c r="Y55" s="833"/>
      <c r="Z55" s="833"/>
      <c r="AA55" s="833"/>
      <c r="AB55" s="833"/>
      <c r="AC55" s="833"/>
      <c r="AD55" s="833"/>
      <c r="AE55" s="834"/>
      <c r="AF55" s="783"/>
      <c r="AG55" s="784"/>
      <c r="AH55" s="784"/>
      <c r="AI55" s="784"/>
      <c r="AJ55" s="785"/>
      <c r="AK55" s="836"/>
      <c r="AL55" s="833"/>
      <c r="AM55" s="833"/>
      <c r="AN55" s="833"/>
      <c r="AO55" s="833"/>
      <c r="AP55" s="833"/>
      <c r="AQ55" s="833"/>
      <c r="AR55" s="833"/>
      <c r="AS55" s="833"/>
      <c r="AT55" s="833"/>
      <c r="AU55" s="833"/>
      <c r="AV55" s="833"/>
      <c r="AW55" s="833"/>
      <c r="AX55" s="833"/>
      <c r="AY55" s="833"/>
      <c r="AZ55" s="835"/>
      <c r="BA55" s="835"/>
      <c r="BB55" s="835"/>
      <c r="BC55" s="835"/>
      <c r="BD55" s="835"/>
      <c r="BE55" s="829"/>
      <c r="BF55" s="829"/>
      <c r="BG55" s="829"/>
      <c r="BH55" s="829"/>
      <c r="BI55" s="830"/>
      <c r="BJ55" s="91"/>
      <c r="BK55" s="91"/>
      <c r="BL55" s="91"/>
      <c r="BM55" s="91"/>
      <c r="BN55" s="91"/>
      <c r="BO55" s="101"/>
      <c r="BP55" s="101"/>
      <c r="BQ55" s="98">
        <v>49</v>
      </c>
      <c r="BR55" s="99"/>
      <c r="BS55" s="770"/>
      <c r="BT55" s="771"/>
      <c r="BU55" s="771"/>
      <c r="BV55" s="771"/>
      <c r="BW55" s="771"/>
      <c r="BX55" s="771"/>
      <c r="BY55" s="771"/>
      <c r="BZ55" s="771"/>
      <c r="CA55" s="771"/>
      <c r="CB55" s="771"/>
      <c r="CC55" s="771"/>
      <c r="CD55" s="771"/>
      <c r="CE55" s="771"/>
      <c r="CF55" s="771"/>
      <c r="CG55" s="772"/>
      <c r="CH55" s="773"/>
      <c r="CI55" s="774"/>
      <c r="CJ55" s="774"/>
      <c r="CK55" s="774"/>
      <c r="CL55" s="775"/>
      <c r="CM55" s="773"/>
      <c r="CN55" s="774"/>
      <c r="CO55" s="774"/>
      <c r="CP55" s="774"/>
      <c r="CQ55" s="775"/>
      <c r="CR55" s="773"/>
      <c r="CS55" s="774"/>
      <c r="CT55" s="774"/>
      <c r="CU55" s="774"/>
      <c r="CV55" s="775"/>
      <c r="CW55" s="773"/>
      <c r="CX55" s="774"/>
      <c r="CY55" s="774"/>
      <c r="CZ55" s="774"/>
      <c r="DA55" s="775"/>
      <c r="DB55" s="773"/>
      <c r="DC55" s="774"/>
      <c r="DD55" s="774"/>
      <c r="DE55" s="774"/>
      <c r="DF55" s="775"/>
      <c r="DG55" s="773"/>
      <c r="DH55" s="774"/>
      <c r="DI55" s="774"/>
      <c r="DJ55" s="774"/>
      <c r="DK55" s="775"/>
      <c r="DL55" s="773"/>
      <c r="DM55" s="774"/>
      <c r="DN55" s="774"/>
      <c r="DO55" s="774"/>
      <c r="DP55" s="775"/>
      <c r="DQ55" s="773"/>
      <c r="DR55" s="774"/>
      <c r="DS55" s="774"/>
      <c r="DT55" s="774"/>
      <c r="DU55" s="775"/>
      <c r="DV55" s="770"/>
      <c r="DW55" s="771"/>
      <c r="DX55" s="771"/>
      <c r="DY55" s="771"/>
      <c r="DZ55" s="776"/>
      <c r="EA55" s="89"/>
    </row>
    <row r="56" spans="1:131" ht="26.25" customHeight="1" x14ac:dyDescent="0.15">
      <c r="A56" s="98">
        <v>29</v>
      </c>
      <c r="B56" s="777"/>
      <c r="C56" s="778"/>
      <c r="D56" s="778"/>
      <c r="E56" s="778"/>
      <c r="F56" s="778"/>
      <c r="G56" s="778"/>
      <c r="H56" s="778"/>
      <c r="I56" s="778"/>
      <c r="J56" s="778"/>
      <c r="K56" s="778"/>
      <c r="L56" s="778"/>
      <c r="M56" s="778"/>
      <c r="N56" s="778"/>
      <c r="O56" s="778"/>
      <c r="P56" s="779"/>
      <c r="Q56" s="832"/>
      <c r="R56" s="833"/>
      <c r="S56" s="833"/>
      <c r="T56" s="833"/>
      <c r="U56" s="833"/>
      <c r="V56" s="833"/>
      <c r="W56" s="833"/>
      <c r="X56" s="833"/>
      <c r="Y56" s="833"/>
      <c r="Z56" s="833"/>
      <c r="AA56" s="833"/>
      <c r="AB56" s="833"/>
      <c r="AC56" s="833"/>
      <c r="AD56" s="833"/>
      <c r="AE56" s="834"/>
      <c r="AF56" s="783"/>
      <c r="AG56" s="784"/>
      <c r="AH56" s="784"/>
      <c r="AI56" s="784"/>
      <c r="AJ56" s="785"/>
      <c r="AK56" s="836"/>
      <c r="AL56" s="833"/>
      <c r="AM56" s="833"/>
      <c r="AN56" s="833"/>
      <c r="AO56" s="833"/>
      <c r="AP56" s="833"/>
      <c r="AQ56" s="833"/>
      <c r="AR56" s="833"/>
      <c r="AS56" s="833"/>
      <c r="AT56" s="833"/>
      <c r="AU56" s="833"/>
      <c r="AV56" s="833"/>
      <c r="AW56" s="833"/>
      <c r="AX56" s="833"/>
      <c r="AY56" s="833"/>
      <c r="AZ56" s="835"/>
      <c r="BA56" s="835"/>
      <c r="BB56" s="835"/>
      <c r="BC56" s="835"/>
      <c r="BD56" s="835"/>
      <c r="BE56" s="829"/>
      <c r="BF56" s="829"/>
      <c r="BG56" s="829"/>
      <c r="BH56" s="829"/>
      <c r="BI56" s="830"/>
      <c r="BJ56" s="91"/>
      <c r="BK56" s="91"/>
      <c r="BL56" s="91"/>
      <c r="BM56" s="91"/>
      <c r="BN56" s="91"/>
      <c r="BO56" s="101"/>
      <c r="BP56" s="101"/>
      <c r="BQ56" s="98">
        <v>50</v>
      </c>
      <c r="BR56" s="99"/>
      <c r="BS56" s="770"/>
      <c r="BT56" s="771"/>
      <c r="BU56" s="771"/>
      <c r="BV56" s="771"/>
      <c r="BW56" s="771"/>
      <c r="BX56" s="771"/>
      <c r="BY56" s="771"/>
      <c r="BZ56" s="771"/>
      <c r="CA56" s="771"/>
      <c r="CB56" s="771"/>
      <c r="CC56" s="771"/>
      <c r="CD56" s="771"/>
      <c r="CE56" s="771"/>
      <c r="CF56" s="771"/>
      <c r="CG56" s="772"/>
      <c r="CH56" s="773"/>
      <c r="CI56" s="774"/>
      <c r="CJ56" s="774"/>
      <c r="CK56" s="774"/>
      <c r="CL56" s="775"/>
      <c r="CM56" s="773"/>
      <c r="CN56" s="774"/>
      <c r="CO56" s="774"/>
      <c r="CP56" s="774"/>
      <c r="CQ56" s="775"/>
      <c r="CR56" s="773"/>
      <c r="CS56" s="774"/>
      <c r="CT56" s="774"/>
      <c r="CU56" s="774"/>
      <c r="CV56" s="775"/>
      <c r="CW56" s="773"/>
      <c r="CX56" s="774"/>
      <c r="CY56" s="774"/>
      <c r="CZ56" s="774"/>
      <c r="DA56" s="775"/>
      <c r="DB56" s="773"/>
      <c r="DC56" s="774"/>
      <c r="DD56" s="774"/>
      <c r="DE56" s="774"/>
      <c r="DF56" s="775"/>
      <c r="DG56" s="773"/>
      <c r="DH56" s="774"/>
      <c r="DI56" s="774"/>
      <c r="DJ56" s="774"/>
      <c r="DK56" s="775"/>
      <c r="DL56" s="773"/>
      <c r="DM56" s="774"/>
      <c r="DN56" s="774"/>
      <c r="DO56" s="774"/>
      <c r="DP56" s="775"/>
      <c r="DQ56" s="773"/>
      <c r="DR56" s="774"/>
      <c r="DS56" s="774"/>
      <c r="DT56" s="774"/>
      <c r="DU56" s="775"/>
      <c r="DV56" s="770"/>
      <c r="DW56" s="771"/>
      <c r="DX56" s="771"/>
      <c r="DY56" s="771"/>
      <c r="DZ56" s="776"/>
      <c r="EA56" s="89"/>
    </row>
    <row r="57" spans="1:131" ht="26.25" customHeight="1" x14ac:dyDescent="0.15">
      <c r="A57" s="98">
        <v>30</v>
      </c>
      <c r="B57" s="777"/>
      <c r="C57" s="778"/>
      <c r="D57" s="778"/>
      <c r="E57" s="778"/>
      <c r="F57" s="778"/>
      <c r="G57" s="778"/>
      <c r="H57" s="778"/>
      <c r="I57" s="778"/>
      <c r="J57" s="778"/>
      <c r="K57" s="778"/>
      <c r="L57" s="778"/>
      <c r="M57" s="778"/>
      <c r="N57" s="778"/>
      <c r="O57" s="778"/>
      <c r="P57" s="779"/>
      <c r="Q57" s="832"/>
      <c r="R57" s="833"/>
      <c r="S57" s="833"/>
      <c r="T57" s="833"/>
      <c r="U57" s="833"/>
      <c r="V57" s="833"/>
      <c r="W57" s="833"/>
      <c r="X57" s="833"/>
      <c r="Y57" s="833"/>
      <c r="Z57" s="833"/>
      <c r="AA57" s="833"/>
      <c r="AB57" s="833"/>
      <c r="AC57" s="833"/>
      <c r="AD57" s="833"/>
      <c r="AE57" s="834"/>
      <c r="AF57" s="783"/>
      <c r="AG57" s="784"/>
      <c r="AH57" s="784"/>
      <c r="AI57" s="784"/>
      <c r="AJ57" s="785"/>
      <c r="AK57" s="836"/>
      <c r="AL57" s="833"/>
      <c r="AM57" s="833"/>
      <c r="AN57" s="833"/>
      <c r="AO57" s="833"/>
      <c r="AP57" s="833"/>
      <c r="AQ57" s="833"/>
      <c r="AR57" s="833"/>
      <c r="AS57" s="833"/>
      <c r="AT57" s="833"/>
      <c r="AU57" s="833"/>
      <c r="AV57" s="833"/>
      <c r="AW57" s="833"/>
      <c r="AX57" s="833"/>
      <c r="AY57" s="833"/>
      <c r="AZ57" s="835"/>
      <c r="BA57" s="835"/>
      <c r="BB57" s="835"/>
      <c r="BC57" s="835"/>
      <c r="BD57" s="835"/>
      <c r="BE57" s="829"/>
      <c r="BF57" s="829"/>
      <c r="BG57" s="829"/>
      <c r="BH57" s="829"/>
      <c r="BI57" s="830"/>
      <c r="BJ57" s="91"/>
      <c r="BK57" s="91"/>
      <c r="BL57" s="91"/>
      <c r="BM57" s="91"/>
      <c r="BN57" s="91"/>
      <c r="BO57" s="101"/>
      <c r="BP57" s="101"/>
      <c r="BQ57" s="98">
        <v>51</v>
      </c>
      <c r="BR57" s="99"/>
      <c r="BS57" s="770"/>
      <c r="BT57" s="771"/>
      <c r="BU57" s="771"/>
      <c r="BV57" s="771"/>
      <c r="BW57" s="771"/>
      <c r="BX57" s="771"/>
      <c r="BY57" s="771"/>
      <c r="BZ57" s="771"/>
      <c r="CA57" s="771"/>
      <c r="CB57" s="771"/>
      <c r="CC57" s="771"/>
      <c r="CD57" s="771"/>
      <c r="CE57" s="771"/>
      <c r="CF57" s="771"/>
      <c r="CG57" s="772"/>
      <c r="CH57" s="773"/>
      <c r="CI57" s="774"/>
      <c r="CJ57" s="774"/>
      <c r="CK57" s="774"/>
      <c r="CL57" s="775"/>
      <c r="CM57" s="773"/>
      <c r="CN57" s="774"/>
      <c r="CO57" s="774"/>
      <c r="CP57" s="774"/>
      <c r="CQ57" s="775"/>
      <c r="CR57" s="773"/>
      <c r="CS57" s="774"/>
      <c r="CT57" s="774"/>
      <c r="CU57" s="774"/>
      <c r="CV57" s="775"/>
      <c r="CW57" s="773"/>
      <c r="CX57" s="774"/>
      <c r="CY57" s="774"/>
      <c r="CZ57" s="774"/>
      <c r="DA57" s="775"/>
      <c r="DB57" s="773"/>
      <c r="DC57" s="774"/>
      <c r="DD57" s="774"/>
      <c r="DE57" s="774"/>
      <c r="DF57" s="775"/>
      <c r="DG57" s="773"/>
      <c r="DH57" s="774"/>
      <c r="DI57" s="774"/>
      <c r="DJ57" s="774"/>
      <c r="DK57" s="775"/>
      <c r="DL57" s="773"/>
      <c r="DM57" s="774"/>
      <c r="DN57" s="774"/>
      <c r="DO57" s="774"/>
      <c r="DP57" s="775"/>
      <c r="DQ57" s="773"/>
      <c r="DR57" s="774"/>
      <c r="DS57" s="774"/>
      <c r="DT57" s="774"/>
      <c r="DU57" s="775"/>
      <c r="DV57" s="770"/>
      <c r="DW57" s="771"/>
      <c r="DX57" s="771"/>
      <c r="DY57" s="771"/>
      <c r="DZ57" s="776"/>
      <c r="EA57" s="89"/>
    </row>
    <row r="58" spans="1:131" ht="26.25" customHeight="1" x14ac:dyDescent="0.15">
      <c r="A58" s="98">
        <v>31</v>
      </c>
      <c r="B58" s="777"/>
      <c r="C58" s="778"/>
      <c r="D58" s="778"/>
      <c r="E58" s="778"/>
      <c r="F58" s="778"/>
      <c r="G58" s="778"/>
      <c r="H58" s="778"/>
      <c r="I58" s="778"/>
      <c r="J58" s="778"/>
      <c r="K58" s="778"/>
      <c r="L58" s="778"/>
      <c r="M58" s="778"/>
      <c r="N58" s="778"/>
      <c r="O58" s="778"/>
      <c r="P58" s="779"/>
      <c r="Q58" s="832"/>
      <c r="R58" s="833"/>
      <c r="S58" s="833"/>
      <c r="T58" s="833"/>
      <c r="U58" s="833"/>
      <c r="V58" s="833"/>
      <c r="W58" s="833"/>
      <c r="X58" s="833"/>
      <c r="Y58" s="833"/>
      <c r="Z58" s="833"/>
      <c r="AA58" s="833"/>
      <c r="AB58" s="833"/>
      <c r="AC58" s="833"/>
      <c r="AD58" s="833"/>
      <c r="AE58" s="834"/>
      <c r="AF58" s="783"/>
      <c r="AG58" s="784"/>
      <c r="AH58" s="784"/>
      <c r="AI58" s="784"/>
      <c r="AJ58" s="785"/>
      <c r="AK58" s="836"/>
      <c r="AL58" s="833"/>
      <c r="AM58" s="833"/>
      <c r="AN58" s="833"/>
      <c r="AO58" s="833"/>
      <c r="AP58" s="833"/>
      <c r="AQ58" s="833"/>
      <c r="AR58" s="833"/>
      <c r="AS58" s="833"/>
      <c r="AT58" s="833"/>
      <c r="AU58" s="833"/>
      <c r="AV58" s="833"/>
      <c r="AW58" s="833"/>
      <c r="AX58" s="833"/>
      <c r="AY58" s="833"/>
      <c r="AZ58" s="835"/>
      <c r="BA58" s="835"/>
      <c r="BB58" s="835"/>
      <c r="BC58" s="835"/>
      <c r="BD58" s="835"/>
      <c r="BE58" s="829"/>
      <c r="BF58" s="829"/>
      <c r="BG58" s="829"/>
      <c r="BH58" s="829"/>
      <c r="BI58" s="830"/>
      <c r="BJ58" s="91"/>
      <c r="BK58" s="91"/>
      <c r="BL58" s="91"/>
      <c r="BM58" s="91"/>
      <c r="BN58" s="91"/>
      <c r="BO58" s="101"/>
      <c r="BP58" s="101"/>
      <c r="BQ58" s="98">
        <v>52</v>
      </c>
      <c r="BR58" s="99"/>
      <c r="BS58" s="770"/>
      <c r="BT58" s="771"/>
      <c r="BU58" s="771"/>
      <c r="BV58" s="771"/>
      <c r="BW58" s="771"/>
      <c r="BX58" s="771"/>
      <c r="BY58" s="771"/>
      <c r="BZ58" s="771"/>
      <c r="CA58" s="771"/>
      <c r="CB58" s="771"/>
      <c r="CC58" s="771"/>
      <c r="CD58" s="771"/>
      <c r="CE58" s="771"/>
      <c r="CF58" s="771"/>
      <c r="CG58" s="772"/>
      <c r="CH58" s="773"/>
      <c r="CI58" s="774"/>
      <c r="CJ58" s="774"/>
      <c r="CK58" s="774"/>
      <c r="CL58" s="775"/>
      <c r="CM58" s="773"/>
      <c r="CN58" s="774"/>
      <c r="CO58" s="774"/>
      <c r="CP58" s="774"/>
      <c r="CQ58" s="775"/>
      <c r="CR58" s="773"/>
      <c r="CS58" s="774"/>
      <c r="CT58" s="774"/>
      <c r="CU58" s="774"/>
      <c r="CV58" s="775"/>
      <c r="CW58" s="773"/>
      <c r="CX58" s="774"/>
      <c r="CY58" s="774"/>
      <c r="CZ58" s="774"/>
      <c r="DA58" s="775"/>
      <c r="DB58" s="773"/>
      <c r="DC58" s="774"/>
      <c r="DD58" s="774"/>
      <c r="DE58" s="774"/>
      <c r="DF58" s="775"/>
      <c r="DG58" s="773"/>
      <c r="DH58" s="774"/>
      <c r="DI58" s="774"/>
      <c r="DJ58" s="774"/>
      <c r="DK58" s="775"/>
      <c r="DL58" s="773"/>
      <c r="DM58" s="774"/>
      <c r="DN58" s="774"/>
      <c r="DO58" s="774"/>
      <c r="DP58" s="775"/>
      <c r="DQ58" s="773"/>
      <c r="DR58" s="774"/>
      <c r="DS58" s="774"/>
      <c r="DT58" s="774"/>
      <c r="DU58" s="775"/>
      <c r="DV58" s="770"/>
      <c r="DW58" s="771"/>
      <c r="DX58" s="771"/>
      <c r="DY58" s="771"/>
      <c r="DZ58" s="776"/>
      <c r="EA58" s="89"/>
    </row>
    <row r="59" spans="1:131" ht="26.25" customHeight="1" x14ac:dyDescent="0.15">
      <c r="A59" s="98">
        <v>32</v>
      </c>
      <c r="B59" s="777"/>
      <c r="C59" s="778"/>
      <c r="D59" s="778"/>
      <c r="E59" s="778"/>
      <c r="F59" s="778"/>
      <c r="G59" s="778"/>
      <c r="H59" s="778"/>
      <c r="I59" s="778"/>
      <c r="J59" s="778"/>
      <c r="K59" s="778"/>
      <c r="L59" s="778"/>
      <c r="M59" s="778"/>
      <c r="N59" s="778"/>
      <c r="O59" s="778"/>
      <c r="P59" s="779"/>
      <c r="Q59" s="832"/>
      <c r="R59" s="833"/>
      <c r="S59" s="833"/>
      <c r="T59" s="833"/>
      <c r="U59" s="833"/>
      <c r="V59" s="833"/>
      <c r="W59" s="833"/>
      <c r="X59" s="833"/>
      <c r="Y59" s="833"/>
      <c r="Z59" s="833"/>
      <c r="AA59" s="833"/>
      <c r="AB59" s="833"/>
      <c r="AC59" s="833"/>
      <c r="AD59" s="833"/>
      <c r="AE59" s="834"/>
      <c r="AF59" s="783"/>
      <c r="AG59" s="784"/>
      <c r="AH59" s="784"/>
      <c r="AI59" s="784"/>
      <c r="AJ59" s="785"/>
      <c r="AK59" s="836"/>
      <c r="AL59" s="833"/>
      <c r="AM59" s="833"/>
      <c r="AN59" s="833"/>
      <c r="AO59" s="833"/>
      <c r="AP59" s="833"/>
      <c r="AQ59" s="833"/>
      <c r="AR59" s="833"/>
      <c r="AS59" s="833"/>
      <c r="AT59" s="833"/>
      <c r="AU59" s="833"/>
      <c r="AV59" s="833"/>
      <c r="AW59" s="833"/>
      <c r="AX59" s="833"/>
      <c r="AY59" s="833"/>
      <c r="AZ59" s="835"/>
      <c r="BA59" s="835"/>
      <c r="BB59" s="835"/>
      <c r="BC59" s="835"/>
      <c r="BD59" s="835"/>
      <c r="BE59" s="829"/>
      <c r="BF59" s="829"/>
      <c r="BG59" s="829"/>
      <c r="BH59" s="829"/>
      <c r="BI59" s="830"/>
      <c r="BJ59" s="91"/>
      <c r="BK59" s="91"/>
      <c r="BL59" s="91"/>
      <c r="BM59" s="91"/>
      <c r="BN59" s="91"/>
      <c r="BO59" s="101"/>
      <c r="BP59" s="101"/>
      <c r="BQ59" s="98">
        <v>53</v>
      </c>
      <c r="BR59" s="99"/>
      <c r="BS59" s="770"/>
      <c r="BT59" s="771"/>
      <c r="BU59" s="771"/>
      <c r="BV59" s="771"/>
      <c r="BW59" s="771"/>
      <c r="BX59" s="771"/>
      <c r="BY59" s="771"/>
      <c r="BZ59" s="771"/>
      <c r="CA59" s="771"/>
      <c r="CB59" s="771"/>
      <c r="CC59" s="771"/>
      <c r="CD59" s="771"/>
      <c r="CE59" s="771"/>
      <c r="CF59" s="771"/>
      <c r="CG59" s="772"/>
      <c r="CH59" s="773"/>
      <c r="CI59" s="774"/>
      <c r="CJ59" s="774"/>
      <c r="CK59" s="774"/>
      <c r="CL59" s="775"/>
      <c r="CM59" s="773"/>
      <c r="CN59" s="774"/>
      <c r="CO59" s="774"/>
      <c r="CP59" s="774"/>
      <c r="CQ59" s="775"/>
      <c r="CR59" s="773"/>
      <c r="CS59" s="774"/>
      <c r="CT59" s="774"/>
      <c r="CU59" s="774"/>
      <c r="CV59" s="775"/>
      <c r="CW59" s="773"/>
      <c r="CX59" s="774"/>
      <c r="CY59" s="774"/>
      <c r="CZ59" s="774"/>
      <c r="DA59" s="775"/>
      <c r="DB59" s="773"/>
      <c r="DC59" s="774"/>
      <c r="DD59" s="774"/>
      <c r="DE59" s="774"/>
      <c r="DF59" s="775"/>
      <c r="DG59" s="773"/>
      <c r="DH59" s="774"/>
      <c r="DI59" s="774"/>
      <c r="DJ59" s="774"/>
      <c r="DK59" s="775"/>
      <c r="DL59" s="773"/>
      <c r="DM59" s="774"/>
      <c r="DN59" s="774"/>
      <c r="DO59" s="774"/>
      <c r="DP59" s="775"/>
      <c r="DQ59" s="773"/>
      <c r="DR59" s="774"/>
      <c r="DS59" s="774"/>
      <c r="DT59" s="774"/>
      <c r="DU59" s="775"/>
      <c r="DV59" s="770"/>
      <c r="DW59" s="771"/>
      <c r="DX59" s="771"/>
      <c r="DY59" s="771"/>
      <c r="DZ59" s="776"/>
      <c r="EA59" s="89"/>
    </row>
    <row r="60" spans="1:131" ht="26.25" customHeight="1" x14ac:dyDescent="0.15">
      <c r="A60" s="98">
        <v>33</v>
      </c>
      <c r="B60" s="777"/>
      <c r="C60" s="778"/>
      <c r="D60" s="778"/>
      <c r="E60" s="778"/>
      <c r="F60" s="778"/>
      <c r="G60" s="778"/>
      <c r="H60" s="778"/>
      <c r="I60" s="778"/>
      <c r="J60" s="778"/>
      <c r="K60" s="778"/>
      <c r="L60" s="778"/>
      <c r="M60" s="778"/>
      <c r="N60" s="778"/>
      <c r="O60" s="778"/>
      <c r="P60" s="779"/>
      <c r="Q60" s="832"/>
      <c r="R60" s="833"/>
      <c r="S60" s="833"/>
      <c r="T60" s="833"/>
      <c r="U60" s="833"/>
      <c r="V60" s="833"/>
      <c r="W60" s="833"/>
      <c r="X60" s="833"/>
      <c r="Y60" s="833"/>
      <c r="Z60" s="833"/>
      <c r="AA60" s="833"/>
      <c r="AB60" s="833"/>
      <c r="AC60" s="833"/>
      <c r="AD60" s="833"/>
      <c r="AE60" s="834"/>
      <c r="AF60" s="783"/>
      <c r="AG60" s="784"/>
      <c r="AH60" s="784"/>
      <c r="AI60" s="784"/>
      <c r="AJ60" s="785"/>
      <c r="AK60" s="836"/>
      <c r="AL60" s="833"/>
      <c r="AM60" s="833"/>
      <c r="AN60" s="833"/>
      <c r="AO60" s="833"/>
      <c r="AP60" s="833"/>
      <c r="AQ60" s="833"/>
      <c r="AR60" s="833"/>
      <c r="AS60" s="833"/>
      <c r="AT60" s="833"/>
      <c r="AU60" s="833"/>
      <c r="AV60" s="833"/>
      <c r="AW60" s="833"/>
      <c r="AX60" s="833"/>
      <c r="AY60" s="833"/>
      <c r="AZ60" s="835"/>
      <c r="BA60" s="835"/>
      <c r="BB60" s="835"/>
      <c r="BC60" s="835"/>
      <c r="BD60" s="835"/>
      <c r="BE60" s="829"/>
      <c r="BF60" s="829"/>
      <c r="BG60" s="829"/>
      <c r="BH60" s="829"/>
      <c r="BI60" s="830"/>
      <c r="BJ60" s="91"/>
      <c r="BK60" s="91"/>
      <c r="BL60" s="91"/>
      <c r="BM60" s="91"/>
      <c r="BN60" s="91"/>
      <c r="BO60" s="101"/>
      <c r="BP60" s="101"/>
      <c r="BQ60" s="98">
        <v>54</v>
      </c>
      <c r="BR60" s="99"/>
      <c r="BS60" s="770"/>
      <c r="BT60" s="771"/>
      <c r="BU60" s="771"/>
      <c r="BV60" s="771"/>
      <c r="BW60" s="771"/>
      <c r="BX60" s="771"/>
      <c r="BY60" s="771"/>
      <c r="BZ60" s="771"/>
      <c r="CA60" s="771"/>
      <c r="CB60" s="771"/>
      <c r="CC60" s="771"/>
      <c r="CD60" s="771"/>
      <c r="CE60" s="771"/>
      <c r="CF60" s="771"/>
      <c r="CG60" s="772"/>
      <c r="CH60" s="773"/>
      <c r="CI60" s="774"/>
      <c r="CJ60" s="774"/>
      <c r="CK60" s="774"/>
      <c r="CL60" s="775"/>
      <c r="CM60" s="773"/>
      <c r="CN60" s="774"/>
      <c r="CO60" s="774"/>
      <c r="CP60" s="774"/>
      <c r="CQ60" s="775"/>
      <c r="CR60" s="773"/>
      <c r="CS60" s="774"/>
      <c r="CT60" s="774"/>
      <c r="CU60" s="774"/>
      <c r="CV60" s="775"/>
      <c r="CW60" s="773"/>
      <c r="CX60" s="774"/>
      <c r="CY60" s="774"/>
      <c r="CZ60" s="774"/>
      <c r="DA60" s="775"/>
      <c r="DB60" s="773"/>
      <c r="DC60" s="774"/>
      <c r="DD60" s="774"/>
      <c r="DE60" s="774"/>
      <c r="DF60" s="775"/>
      <c r="DG60" s="773"/>
      <c r="DH60" s="774"/>
      <c r="DI60" s="774"/>
      <c r="DJ60" s="774"/>
      <c r="DK60" s="775"/>
      <c r="DL60" s="773"/>
      <c r="DM60" s="774"/>
      <c r="DN60" s="774"/>
      <c r="DO60" s="774"/>
      <c r="DP60" s="775"/>
      <c r="DQ60" s="773"/>
      <c r="DR60" s="774"/>
      <c r="DS60" s="774"/>
      <c r="DT60" s="774"/>
      <c r="DU60" s="775"/>
      <c r="DV60" s="770"/>
      <c r="DW60" s="771"/>
      <c r="DX60" s="771"/>
      <c r="DY60" s="771"/>
      <c r="DZ60" s="776"/>
      <c r="EA60" s="89"/>
    </row>
    <row r="61" spans="1:131" ht="26.25" customHeight="1" thickBot="1" x14ac:dyDescent="0.2">
      <c r="A61" s="98">
        <v>34</v>
      </c>
      <c r="B61" s="777"/>
      <c r="C61" s="778"/>
      <c r="D61" s="778"/>
      <c r="E61" s="778"/>
      <c r="F61" s="778"/>
      <c r="G61" s="778"/>
      <c r="H61" s="778"/>
      <c r="I61" s="778"/>
      <c r="J61" s="778"/>
      <c r="K61" s="778"/>
      <c r="L61" s="778"/>
      <c r="M61" s="778"/>
      <c r="N61" s="778"/>
      <c r="O61" s="778"/>
      <c r="P61" s="779"/>
      <c r="Q61" s="832"/>
      <c r="R61" s="833"/>
      <c r="S61" s="833"/>
      <c r="T61" s="833"/>
      <c r="U61" s="833"/>
      <c r="V61" s="833"/>
      <c r="W61" s="833"/>
      <c r="X61" s="833"/>
      <c r="Y61" s="833"/>
      <c r="Z61" s="833"/>
      <c r="AA61" s="833"/>
      <c r="AB61" s="833"/>
      <c r="AC61" s="833"/>
      <c r="AD61" s="833"/>
      <c r="AE61" s="834"/>
      <c r="AF61" s="783"/>
      <c r="AG61" s="784"/>
      <c r="AH61" s="784"/>
      <c r="AI61" s="784"/>
      <c r="AJ61" s="785"/>
      <c r="AK61" s="836"/>
      <c r="AL61" s="833"/>
      <c r="AM61" s="833"/>
      <c r="AN61" s="833"/>
      <c r="AO61" s="833"/>
      <c r="AP61" s="833"/>
      <c r="AQ61" s="833"/>
      <c r="AR61" s="833"/>
      <c r="AS61" s="833"/>
      <c r="AT61" s="833"/>
      <c r="AU61" s="833"/>
      <c r="AV61" s="833"/>
      <c r="AW61" s="833"/>
      <c r="AX61" s="833"/>
      <c r="AY61" s="833"/>
      <c r="AZ61" s="835"/>
      <c r="BA61" s="835"/>
      <c r="BB61" s="835"/>
      <c r="BC61" s="835"/>
      <c r="BD61" s="835"/>
      <c r="BE61" s="829"/>
      <c r="BF61" s="829"/>
      <c r="BG61" s="829"/>
      <c r="BH61" s="829"/>
      <c r="BI61" s="830"/>
      <c r="BJ61" s="91"/>
      <c r="BK61" s="91"/>
      <c r="BL61" s="91"/>
      <c r="BM61" s="91"/>
      <c r="BN61" s="91"/>
      <c r="BO61" s="101"/>
      <c r="BP61" s="101"/>
      <c r="BQ61" s="98">
        <v>55</v>
      </c>
      <c r="BR61" s="99"/>
      <c r="BS61" s="770"/>
      <c r="BT61" s="771"/>
      <c r="BU61" s="771"/>
      <c r="BV61" s="771"/>
      <c r="BW61" s="771"/>
      <c r="BX61" s="771"/>
      <c r="BY61" s="771"/>
      <c r="BZ61" s="771"/>
      <c r="CA61" s="771"/>
      <c r="CB61" s="771"/>
      <c r="CC61" s="771"/>
      <c r="CD61" s="771"/>
      <c r="CE61" s="771"/>
      <c r="CF61" s="771"/>
      <c r="CG61" s="772"/>
      <c r="CH61" s="773"/>
      <c r="CI61" s="774"/>
      <c r="CJ61" s="774"/>
      <c r="CK61" s="774"/>
      <c r="CL61" s="775"/>
      <c r="CM61" s="773"/>
      <c r="CN61" s="774"/>
      <c r="CO61" s="774"/>
      <c r="CP61" s="774"/>
      <c r="CQ61" s="775"/>
      <c r="CR61" s="773"/>
      <c r="CS61" s="774"/>
      <c r="CT61" s="774"/>
      <c r="CU61" s="774"/>
      <c r="CV61" s="775"/>
      <c r="CW61" s="773"/>
      <c r="CX61" s="774"/>
      <c r="CY61" s="774"/>
      <c r="CZ61" s="774"/>
      <c r="DA61" s="775"/>
      <c r="DB61" s="773"/>
      <c r="DC61" s="774"/>
      <c r="DD61" s="774"/>
      <c r="DE61" s="774"/>
      <c r="DF61" s="775"/>
      <c r="DG61" s="773"/>
      <c r="DH61" s="774"/>
      <c r="DI61" s="774"/>
      <c r="DJ61" s="774"/>
      <c r="DK61" s="775"/>
      <c r="DL61" s="773"/>
      <c r="DM61" s="774"/>
      <c r="DN61" s="774"/>
      <c r="DO61" s="774"/>
      <c r="DP61" s="775"/>
      <c r="DQ61" s="773"/>
      <c r="DR61" s="774"/>
      <c r="DS61" s="774"/>
      <c r="DT61" s="774"/>
      <c r="DU61" s="775"/>
      <c r="DV61" s="770"/>
      <c r="DW61" s="771"/>
      <c r="DX61" s="771"/>
      <c r="DY61" s="771"/>
      <c r="DZ61" s="776"/>
      <c r="EA61" s="89"/>
    </row>
    <row r="62" spans="1:131" ht="26.25" customHeight="1" x14ac:dyDescent="0.15">
      <c r="A62" s="98">
        <v>35</v>
      </c>
      <c r="B62" s="777"/>
      <c r="C62" s="778"/>
      <c r="D62" s="778"/>
      <c r="E62" s="778"/>
      <c r="F62" s="778"/>
      <c r="G62" s="778"/>
      <c r="H62" s="778"/>
      <c r="I62" s="778"/>
      <c r="J62" s="778"/>
      <c r="K62" s="778"/>
      <c r="L62" s="778"/>
      <c r="M62" s="778"/>
      <c r="N62" s="778"/>
      <c r="O62" s="778"/>
      <c r="P62" s="779"/>
      <c r="Q62" s="832"/>
      <c r="R62" s="833"/>
      <c r="S62" s="833"/>
      <c r="T62" s="833"/>
      <c r="U62" s="833"/>
      <c r="V62" s="833"/>
      <c r="W62" s="833"/>
      <c r="X62" s="833"/>
      <c r="Y62" s="833"/>
      <c r="Z62" s="833"/>
      <c r="AA62" s="833"/>
      <c r="AB62" s="833"/>
      <c r="AC62" s="833"/>
      <c r="AD62" s="833"/>
      <c r="AE62" s="834"/>
      <c r="AF62" s="783"/>
      <c r="AG62" s="784"/>
      <c r="AH62" s="784"/>
      <c r="AI62" s="784"/>
      <c r="AJ62" s="785"/>
      <c r="AK62" s="836"/>
      <c r="AL62" s="833"/>
      <c r="AM62" s="833"/>
      <c r="AN62" s="833"/>
      <c r="AO62" s="833"/>
      <c r="AP62" s="833"/>
      <c r="AQ62" s="833"/>
      <c r="AR62" s="833"/>
      <c r="AS62" s="833"/>
      <c r="AT62" s="833"/>
      <c r="AU62" s="833"/>
      <c r="AV62" s="833"/>
      <c r="AW62" s="833"/>
      <c r="AX62" s="833"/>
      <c r="AY62" s="833"/>
      <c r="AZ62" s="835"/>
      <c r="BA62" s="835"/>
      <c r="BB62" s="835"/>
      <c r="BC62" s="835"/>
      <c r="BD62" s="835"/>
      <c r="BE62" s="829"/>
      <c r="BF62" s="829"/>
      <c r="BG62" s="829"/>
      <c r="BH62" s="829"/>
      <c r="BI62" s="830"/>
      <c r="BJ62" s="844" t="s">
        <v>343</v>
      </c>
      <c r="BK62" s="803"/>
      <c r="BL62" s="803"/>
      <c r="BM62" s="803"/>
      <c r="BN62" s="804"/>
      <c r="BO62" s="101"/>
      <c r="BP62" s="101"/>
      <c r="BQ62" s="98">
        <v>56</v>
      </c>
      <c r="BR62" s="99"/>
      <c r="BS62" s="770"/>
      <c r="BT62" s="771"/>
      <c r="BU62" s="771"/>
      <c r="BV62" s="771"/>
      <c r="BW62" s="771"/>
      <c r="BX62" s="771"/>
      <c r="BY62" s="771"/>
      <c r="BZ62" s="771"/>
      <c r="CA62" s="771"/>
      <c r="CB62" s="771"/>
      <c r="CC62" s="771"/>
      <c r="CD62" s="771"/>
      <c r="CE62" s="771"/>
      <c r="CF62" s="771"/>
      <c r="CG62" s="772"/>
      <c r="CH62" s="773"/>
      <c r="CI62" s="774"/>
      <c r="CJ62" s="774"/>
      <c r="CK62" s="774"/>
      <c r="CL62" s="775"/>
      <c r="CM62" s="773"/>
      <c r="CN62" s="774"/>
      <c r="CO62" s="774"/>
      <c r="CP62" s="774"/>
      <c r="CQ62" s="775"/>
      <c r="CR62" s="773"/>
      <c r="CS62" s="774"/>
      <c r="CT62" s="774"/>
      <c r="CU62" s="774"/>
      <c r="CV62" s="775"/>
      <c r="CW62" s="773"/>
      <c r="CX62" s="774"/>
      <c r="CY62" s="774"/>
      <c r="CZ62" s="774"/>
      <c r="DA62" s="775"/>
      <c r="DB62" s="773"/>
      <c r="DC62" s="774"/>
      <c r="DD62" s="774"/>
      <c r="DE62" s="774"/>
      <c r="DF62" s="775"/>
      <c r="DG62" s="773"/>
      <c r="DH62" s="774"/>
      <c r="DI62" s="774"/>
      <c r="DJ62" s="774"/>
      <c r="DK62" s="775"/>
      <c r="DL62" s="773"/>
      <c r="DM62" s="774"/>
      <c r="DN62" s="774"/>
      <c r="DO62" s="774"/>
      <c r="DP62" s="775"/>
      <c r="DQ62" s="773"/>
      <c r="DR62" s="774"/>
      <c r="DS62" s="774"/>
      <c r="DT62" s="774"/>
      <c r="DU62" s="775"/>
      <c r="DV62" s="770"/>
      <c r="DW62" s="771"/>
      <c r="DX62" s="771"/>
      <c r="DY62" s="771"/>
      <c r="DZ62" s="776"/>
      <c r="EA62" s="89"/>
    </row>
    <row r="63" spans="1:131" ht="26.25" customHeight="1" thickBot="1" x14ac:dyDescent="0.2">
      <c r="A63" s="100" t="s">
        <v>323</v>
      </c>
      <c r="B63" s="786" t="s">
        <v>344</v>
      </c>
      <c r="C63" s="787"/>
      <c r="D63" s="787"/>
      <c r="E63" s="787"/>
      <c r="F63" s="787"/>
      <c r="G63" s="787"/>
      <c r="H63" s="787"/>
      <c r="I63" s="787"/>
      <c r="J63" s="787"/>
      <c r="K63" s="787"/>
      <c r="L63" s="787"/>
      <c r="M63" s="787"/>
      <c r="N63" s="787"/>
      <c r="O63" s="787"/>
      <c r="P63" s="788"/>
      <c r="Q63" s="837"/>
      <c r="R63" s="838"/>
      <c r="S63" s="838"/>
      <c r="T63" s="838"/>
      <c r="U63" s="838"/>
      <c r="V63" s="838"/>
      <c r="W63" s="838"/>
      <c r="X63" s="838"/>
      <c r="Y63" s="838"/>
      <c r="Z63" s="838"/>
      <c r="AA63" s="838"/>
      <c r="AB63" s="838"/>
      <c r="AC63" s="838"/>
      <c r="AD63" s="838"/>
      <c r="AE63" s="839"/>
      <c r="AF63" s="840">
        <v>191</v>
      </c>
      <c r="AG63" s="841"/>
      <c r="AH63" s="841"/>
      <c r="AI63" s="841"/>
      <c r="AJ63" s="842"/>
      <c r="AK63" s="843"/>
      <c r="AL63" s="838"/>
      <c r="AM63" s="838"/>
      <c r="AN63" s="838"/>
      <c r="AO63" s="838"/>
      <c r="AP63" s="841"/>
      <c r="AQ63" s="841"/>
      <c r="AR63" s="841"/>
      <c r="AS63" s="841"/>
      <c r="AT63" s="841"/>
      <c r="AU63" s="841"/>
      <c r="AV63" s="841"/>
      <c r="AW63" s="841"/>
      <c r="AX63" s="841"/>
      <c r="AY63" s="841"/>
      <c r="AZ63" s="845"/>
      <c r="BA63" s="845"/>
      <c r="BB63" s="845"/>
      <c r="BC63" s="845"/>
      <c r="BD63" s="845"/>
      <c r="BE63" s="846"/>
      <c r="BF63" s="846"/>
      <c r="BG63" s="846"/>
      <c r="BH63" s="846"/>
      <c r="BI63" s="847"/>
      <c r="BJ63" s="848" t="s">
        <v>62</v>
      </c>
      <c r="BK63" s="849"/>
      <c r="BL63" s="849"/>
      <c r="BM63" s="849"/>
      <c r="BN63" s="850"/>
      <c r="BO63" s="101"/>
      <c r="BP63" s="101"/>
      <c r="BQ63" s="98">
        <v>57</v>
      </c>
      <c r="BR63" s="99"/>
      <c r="BS63" s="770"/>
      <c r="BT63" s="771"/>
      <c r="BU63" s="771"/>
      <c r="BV63" s="771"/>
      <c r="BW63" s="771"/>
      <c r="BX63" s="771"/>
      <c r="BY63" s="771"/>
      <c r="BZ63" s="771"/>
      <c r="CA63" s="771"/>
      <c r="CB63" s="771"/>
      <c r="CC63" s="771"/>
      <c r="CD63" s="771"/>
      <c r="CE63" s="771"/>
      <c r="CF63" s="771"/>
      <c r="CG63" s="772"/>
      <c r="CH63" s="773"/>
      <c r="CI63" s="774"/>
      <c r="CJ63" s="774"/>
      <c r="CK63" s="774"/>
      <c r="CL63" s="775"/>
      <c r="CM63" s="773"/>
      <c r="CN63" s="774"/>
      <c r="CO63" s="774"/>
      <c r="CP63" s="774"/>
      <c r="CQ63" s="775"/>
      <c r="CR63" s="773"/>
      <c r="CS63" s="774"/>
      <c r="CT63" s="774"/>
      <c r="CU63" s="774"/>
      <c r="CV63" s="775"/>
      <c r="CW63" s="773"/>
      <c r="CX63" s="774"/>
      <c r="CY63" s="774"/>
      <c r="CZ63" s="774"/>
      <c r="DA63" s="775"/>
      <c r="DB63" s="773"/>
      <c r="DC63" s="774"/>
      <c r="DD63" s="774"/>
      <c r="DE63" s="774"/>
      <c r="DF63" s="775"/>
      <c r="DG63" s="773"/>
      <c r="DH63" s="774"/>
      <c r="DI63" s="774"/>
      <c r="DJ63" s="774"/>
      <c r="DK63" s="775"/>
      <c r="DL63" s="773"/>
      <c r="DM63" s="774"/>
      <c r="DN63" s="774"/>
      <c r="DO63" s="774"/>
      <c r="DP63" s="775"/>
      <c r="DQ63" s="773"/>
      <c r="DR63" s="774"/>
      <c r="DS63" s="774"/>
      <c r="DT63" s="774"/>
      <c r="DU63" s="775"/>
      <c r="DV63" s="770"/>
      <c r="DW63" s="771"/>
      <c r="DX63" s="771"/>
      <c r="DY63" s="771"/>
      <c r="DZ63" s="776"/>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0"/>
      <c r="BT64" s="771"/>
      <c r="BU64" s="771"/>
      <c r="BV64" s="771"/>
      <c r="BW64" s="771"/>
      <c r="BX64" s="771"/>
      <c r="BY64" s="771"/>
      <c r="BZ64" s="771"/>
      <c r="CA64" s="771"/>
      <c r="CB64" s="771"/>
      <c r="CC64" s="771"/>
      <c r="CD64" s="771"/>
      <c r="CE64" s="771"/>
      <c r="CF64" s="771"/>
      <c r="CG64" s="772"/>
      <c r="CH64" s="773"/>
      <c r="CI64" s="774"/>
      <c r="CJ64" s="774"/>
      <c r="CK64" s="774"/>
      <c r="CL64" s="775"/>
      <c r="CM64" s="773"/>
      <c r="CN64" s="774"/>
      <c r="CO64" s="774"/>
      <c r="CP64" s="774"/>
      <c r="CQ64" s="775"/>
      <c r="CR64" s="773"/>
      <c r="CS64" s="774"/>
      <c r="CT64" s="774"/>
      <c r="CU64" s="774"/>
      <c r="CV64" s="775"/>
      <c r="CW64" s="773"/>
      <c r="CX64" s="774"/>
      <c r="CY64" s="774"/>
      <c r="CZ64" s="774"/>
      <c r="DA64" s="775"/>
      <c r="DB64" s="773"/>
      <c r="DC64" s="774"/>
      <c r="DD64" s="774"/>
      <c r="DE64" s="774"/>
      <c r="DF64" s="775"/>
      <c r="DG64" s="773"/>
      <c r="DH64" s="774"/>
      <c r="DI64" s="774"/>
      <c r="DJ64" s="774"/>
      <c r="DK64" s="775"/>
      <c r="DL64" s="773"/>
      <c r="DM64" s="774"/>
      <c r="DN64" s="774"/>
      <c r="DO64" s="774"/>
      <c r="DP64" s="775"/>
      <c r="DQ64" s="773"/>
      <c r="DR64" s="774"/>
      <c r="DS64" s="774"/>
      <c r="DT64" s="774"/>
      <c r="DU64" s="775"/>
      <c r="DV64" s="770"/>
      <c r="DW64" s="771"/>
      <c r="DX64" s="771"/>
      <c r="DY64" s="771"/>
      <c r="DZ64" s="776"/>
      <c r="EA64" s="89"/>
    </row>
    <row r="65" spans="1:131" ht="26.25" customHeight="1" thickBot="1" x14ac:dyDescent="0.2">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0"/>
      <c r="BT65" s="771"/>
      <c r="BU65" s="771"/>
      <c r="BV65" s="771"/>
      <c r="BW65" s="771"/>
      <c r="BX65" s="771"/>
      <c r="BY65" s="771"/>
      <c r="BZ65" s="771"/>
      <c r="CA65" s="771"/>
      <c r="CB65" s="771"/>
      <c r="CC65" s="771"/>
      <c r="CD65" s="771"/>
      <c r="CE65" s="771"/>
      <c r="CF65" s="771"/>
      <c r="CG65" s="772"/>
      <c r="CH65" s="773"/>
      <c r="CI65" s="774"/>
      <c r="CJ65" s="774"/>
      <c r="CK65" s="774"/>
      <c r="CL65" s="775"/>
      <c r="CM65" s="773"/>
      <c r="CN65" s="774"/>
      <c r="CO65" s="774"/>
      <c r="CP65" s="774"/>
      <c r="CQ65" s="775"/>
      <c r="CR65" s="773"/>
      <c r="CS65" s="774"/>
      <c r="CT65" s="774"/>
      <c r="CU65" s="774"/>
      <c r="CV65" s="775"/>
      <c r="CW65" s="773"/>
      <c r="CX65" s="774"/>
      <c r="CY65" s="774"/>
      <c r="CZ65" s="774"/>
      <c r="DA65" s="775"/>
      <c r="DB65" s="773"/>
      <c r="DC65" s="774"/>
      <c r="DD65" s="774"/>
      <c r="DE65" s="774"/>
      <c r="DF65" s="775"/>
      <c r="DG65" s="773"/>
      <c r="DH65" s="774"/>
      <c r="DI65" s="774"/>
      <c r="DJ65" s="774"/>
      <c r="DK65" s="775"/>
      <c r="DL65" s="773"/>
      <c r="DM65" s="774"/>
      <c r="DN65" s="774"/>
      <c r="DO65" s="774"/>
      <c r="DP65" s="775"/>
      <c r="DQ65" s="773"/>
      <c r="DR65" s="774"/>
      <c r="DS65" s="774"/>
      <c r="DT65" s="774"/>
      <c r="DU65" s="775"/>
      <c r="DV65" s="770"/>
      <c r="DW65" s="771"/>
      <c r="DX65" s="771"/>
      <c r="DY65" s="771"/>
      <c r="DZ65" s="776"/>
      <c r="EA65" s="89"/>
    </row>
    <row r="66" spans="1:131" ht="26.25" customHeight="1" x14ac:dyDescent="0.15">
      <c r="A66" s="724" t="s">
        <v>346</v>
      </c>
      <c r="B66" s="725"/>
      <c r="C66" s="725"/>
      <c r="D66" s="725"/>
      <c r="E66" s="725"/>
      <c r="F66" s="725"/>
      <c r="G66" s="725"/>
      <c r="H66" s="725"/>
      <c r="I66" s="725"/>
      <c r="J66" s="725"/>
      <c r="K66" s="725"/>
      <c r="L66" s="725"/>
      <c r="M66" s="725"/>
      <c r="N66" s="725"/>
      <c r="O66" s="725"/>
      <c r="P66" s="726"/>
      <c r="Q66" s="730" t="s">
        <v>327</v>
      </c>
      <c r="R66" s="731"/>
      <c r="S66" s="731"/>
      <c r="T66" s="731"/>
      <c r="U66" s="732"/>
      <c r="V66" s="730" t="s">
        <v>328</v>
      </c>
      <c r="W66" s="731"/>
      <c r="X66" s="731"/>
      <c r="Y66" s="731"/>
      <c r="Z66" s="732"/>
      <c r="AA66" s="730" t="s">
        <v>329</v>
      </c>
      <c r="AB66" s="731"/>
      <c r="AC66" s="731"/>
      <c r="AD66" s="731"/>
      <c r="AE66" s="732"/>
      <c r="AF66" s="851" t="s">
        <v>330</v>
      </c>
      <c r="AG66" s="812"/>
      <c r="AH66" s="812"/>
      <c r="AI66" s="812"/>
      <c r="AJ66" s="852"/>
      <c r="AK66" s="730" t="s">
        <v>331</v>
      </c>
      <c r="AL66" s="725"/>
      <c r="AM66" s="725"/>
      <c r="AN66" s="725"/>
      <c r="AO66" s="726"/>
      <c r="AP66" s="730" t="s">
        <v>332</v>
      </c>
      <c r="AQ66" s="731"/>
      <c r="AR66" s="731"/>
      <c r="AS66" s="731"/>
      <c r="AT66" s="732"/>
      <c r="AU66" s="730" t="s">
        <v>347</v>
      </c>
      <c r="AV66" s="731"/>
      <c r="AW66" s="731"/>
      <c r="AX66" s="731"/>
      <c r="AY66" s="732"/>
      <c r="AZ66" s="730" t="s">
        <v>307</v>
      </c>
      <c r="BA66" s="731"/>
      <c r="BB66" s="731"/>
      <c r="BC66" s="731"/>
      <c r="BD66" s="737"/>
      <c r="BE66" s="101"/>
      <c r="BF66" s="101"/>
      <c r="BG66" s="101"/>
      <c r="BH66" s="101"/>
      <c r="BI66" s="101"/>
      <c r="BJ66" s="101"/>
      <c r="BK66" s="101"/>
      <c r="BL66" s="101"/>
      <c r="BM66" s="101"/>
      <c r="BN66" s="101"/>
      <c r="BO66" s="101"/>
      <c r="BP66" s="101"/>
      <c r="BQ66" s="98">
        <v>60</v>
      </c>
      <c r="BR66" s="103"/>
      <c r="BS66" s="856"/>
      <c r="BT66" s="857"/>
      <c r="BU66" s="857"/>
      <c r="BV66" s="857"/>
      <c r="BW66" s="857"/>
      <c r="BX66" s="857"/>
      <c r="BY66" s="857"/>
      <c r="BZ66" s="857"/>
      <c r="CA66" s="857"/>
      <c r="CB66" s="857"/>
      <c r="CC66" s="857"/>
      <c r="CD66" s="857"/>
      <c r="CE66" s="857"/>
      <c r="CF66" s="857"/>
      <c r="CG66" s="862"/>
      <c r="CH66" s="859"/>
      <c r="CI66" s="860"/>
      <c r="CJ66" s="860"/>
      <c r="CK66" s="860"/>
      <c r="CL66" s="861"/>
      <c r="CM66" s="859"/>
      <c r="CN66" s="860"/>
      <c r="CO66" s="860"/>
      <c r="CP66" s="860"/>
      <c r="CQ66" s="861"/>
      <c r="CR66" s="859"/>
      <c r="CS66" s="860"/>
      <c r="CT66" s="860"/>
      <c r="CU66" s="860"/>
      <c r="CV66" s="861"/>
      <c r="CW66" s="859"/>
      <c r="CX66" s="860"/>
      <c r="CY66" s="860"/>
      <c r="CZ66" s="860"/>
      <c r="DA66" s="861"/>
      <c r="DB66" s="859"/>
      <c r="DC66" s="860"/>
      <c r="DD66" s="860"/>
      <c r="DE66" s="860"/>
      <c r="DF66" s="861"/>
      <c r="DG66" s="859"/>
      <c r="DH66" s="860"/>
      <c r="DI66" s="860"/>
      <c r="DJ66" s="860"/>
      <c r="DK66" s="861"/>
      <c r="DL66" s="859"/>
      <c r="DM66" s="860"/>
      <c r="DN66" s="860"/>
      <c r="DO66" s="860"/>
      <c r="DP66" s="861"/>
      <c r="DQ66" s="859"/>
      <c r="DR66" s="860"/>
      <c r="DS66" s="860"/>
      <c r="DT66" s="860"/>
      <c r="DU66" s="861"/>
      <c r="DV66" s="856"/>
      <c r="DW66" s="857"/>
      <c r="DX66" s="857"/>
      <c r="DY66" s="857"/>
      <c r="DZ66" s="858"/>
      <c r="EA66" s="89"/>
    </row>
    <row r="67" spans="1:131" ht="26.25" customHeight="1" thickBot="1" x14ac:dyDescent="0.2">
      <c r="A67" s="727"/>
      <c r="B67" s="728"/>
      <c r="C67" s="728"/>
      <c r="D67" s="728"/>
      <c r="E67" s="728"/>
      <c r="F67" s="728"/>
      <c r="G67" s="728"/>
      <c r="H67" s="728"/>
      <c r="I67" s="728"/>
      <c r="J67" s="728"/>
      <c r="K67" s="728"/>
      <c r="L67" s="728"/>
      <c r="M67" s="728"/>
      <c r="N67" s="728"/>
      <c r="O67" s="728"/>
      <c r="P67" s="729"/>
      <c r="Q67" s="733"/>
      <c r="R67" s="734"/>
      <c r="S67" s="734"/>
      <c r="T67" s="734"/>
      <c r="U67" s="735"/>
      <c r="V67" s="733"/>
      <c r="W67" s="734"/>
      <c r="X67" s="734"/>
      <c r="Y67" s="734"/>
      <c r="Z67" s="735"/>
      <c r="AA67" s="733"/>
      <c r="AB67" s="734"/>
      <c r="AC67" s="734"/>
      <c r="AD67" s="734"/>
      <c r="AE67" s="735"/>
      <c r="AF67" s="853"/>
      <c r="AG67" s="815"/>
      <c r="AH67" s="815"/>
      <c r="AI67" s="815"/>
      <c r="AJ67" s="854"/>
      <c r="AK67" s="855"/>
      <c r="AL67" s="728"/>
      <c r="AM67" s="728"/>
      <c r="AN67" s="728"/>
      <c r="AO67" s="729"/>
      <c r="AP67" s="733"/>
      <c r="AQ67" s="734"/>
      <c r="AR67" s="734"/>
      <c r="AS67" s="734"/>
      <c r="AT67" s="735"/>
      <c r="AU67" s="733"/>
      <c r="AV67" s="734"/>
      <c r="AW67" s="734"/>
      <c r="AX67" s="734"/>
      <c r="AY67" s="735"/>
      <c r="AZ67" s="733"/>
      <c r="BA67" s="734"/>
      <c r="BB67" s="734"/>
      <c r="BC67" s="734"/>
      <c r="BD67" s="739"/>
      <c r="BE67" s="101"/>
      <c r="BF67" s="101"/>
      <c r="BG67" s="101"/>
      <c r="BH67" s="101"/>
      <c r="BI67" s="101"/>
      <c r="BJ67" s="101"/>
      <c r="BK67" s="101"/>
      <c r="BL67" s="101"/>
      <c r="BM67" s="101"/>
      <c r="BN67" s="101"/>
      <c r="BO67" s="101"/>
      <c r="BP67" s="101"/>
      <c r="BQ67" s="98">
        <v>61</v>
      </c>
      <c r="BR67" s="103"/>
      <c r="BS67" s="856"/>
      <c r="BT67" s="857"/>
      <c r="BU67" s="857"/>
      <c r="BV67" s="857"/>
      <c r="BW67" s="857"/>
      <c r="BX67" s="857"/>
      <c r="BY67" s="857"/>
      <c r="BZ67" s="857"/>
      <c r="CA67" s="857"/>
      <c r="CB67" s="857"/>
      <c r="CC67" s="857"/>
      <c r="CD67" s="857"/>
      <c r="CE67" s="857"/>
      <c r="CF67" s="857"/>
      <c r="CG67" s="862"/>
      <c r="CH67" s="859"/>
      <c r="CI67" s="860"/>
      <c r="CJ67" s="860"/>
      <c r="CK67" s="860"/>
      <c r="CL67" s="861"/>
      <c r="CM67" s="859"/>
      <c r="CN67" s="860"/>
      <c r="CO67" s="860"/>
      <c r="CP67" s="860"/>
      <c r="CQ67" s="861"/>
      <c r="CR67" s="859"/>
      <c r="CS67" s="860"/>
      <c r="CT67" s="860"/>
      <c r="CU67" s="860"/>
      <c r="CV67" s="861"/>
      <c r="CW67" s="859"/>
      <c r="CX67" s="860"/>
      <c r="CY67" s="860"/>
      <c r="CZ67" s="860"/>
      <c r="DA67" s="861"/>
      <c r="DB67" s="859"/>
      <c r="DC67" s="860"/>
      <c r="DD67" s="860"/>
      <c r="DE67" s="860"/>
      <c r="DF67" s="861"/>
      <c r="DG67" s="859"/>
      <c r="DH67" s="860"/>
      <c r="DI67" s="860"/>
      <c r="DJ67" s="860"/>
      <c r="DK67" s="861"/>
      <c r="DL67" s="859"/>
      <c r="DM67" s="860"/>
      <c r="DN67" s="860"/>
      <c r="DO67" s="860"/>
      <c r="DP67" s="861"/>
      <c r="DQ67" s="859"/>
      <c r="DR67" s="860"/>
      <c r="DS67" s="860"/>
      <c r="DT67" s="860"/>
      <c r="DU67" s="861"/>
      <c r="DV67" s="856"/>
      <c r="DW67" s="857"/>
      <c r="DX67" s="857"/>
      <c r="DY67" s="857"/>
      <c r="DZ67" s="858"/>
      <c r="EA67" s="89"/>
    </row>
    <row r="68" spans="1:131" ht="26.25" customHeight="1" thickTop="1" x14ac:dyDescent="0.15">
      <c r="A68" s="96">
        <v>1</v>
      </c>
      <c r="B68" s="866" t="s">
        <v>348</v>
      </c>
      <c r="C68" s="867"/>
      <c r="D68" s="867"/>
      <c r="E68" s="867"/>
      <c r="F68" s="867"/>
      <c r="G68" s="867"/>
      <c r="H68" s="867"/>
      <c r="I68" s="867"/>
      <c r="J68" s="867"/>
      <c r="K68" s="867"/>
      <c r="L68" s="867"/>
      <c r="M68" s="867"/>
      <c r="N68" s="867"/>
      <c r="O68" s="867"/>
      <c r="P68" s="868"/>
      <c r="Q68" s="869">
        <v>1409</v>
      </c>
      <c r="R68" s="863"/>
      <c r="S68" s="863"/>
      <c r="T68" s="863"/>
      <c r="U68" s="863"/>
      <c r="V68" s="863">
        <v>1368</v>
      </c>
      <c r="W68" s="863"/>
      <c r="X68" s="863"/>
      <c r="Y68" s="863"/>
      <c r="Z68" s="863"/>
      <c r="AA68" s="863">
        <v>40</v>
      </c>
      <c r="AB68" s="863"/>
      <c r="AC68" s="863"/>
      <c r="AD68" s="863"/>
      <c r="AE68" s="863"/>
      <c r="AF68" s="863">
        <v>19</v>
      </c>
      <c r="AG68" s="863"/>
      <c r="AH68" s="863"/>
      <c r="AI68" s="863"/>
      <c r="AJ68" s="863"/>
      <c r="AK68" s="863" t="s">
        <v>318</v>
      </c>
      <c r="AL68" s="863"/>
      <c r="AM68" s="863"/>
      <c r="AN68" s="863"/>
      <c r="AO68" s="863"/>
      <c r="AP68" s="863">
        <v>770</v>
      </c>
      <c r="AQ68" s="863"/>
      <c r="AR68" s="863"/>
      <c r="AS68" s="863"/>
      <c r="AT68" s="863"/>
      <c r="AU68" s="863">
        <v>198</v>
      </c>
      <c r="AV68" s="863"/>
      <c r="AW68" s="863"/>
      <c r="AX68" s="863"/>
      <c r="AY68" s="863"/>
      <c r="AZ68" s="864"/>
      <c r="BA68" s="864"/>
      <c r="BB68" s="864"/>
      <c r="BC68" s="864"/>
      <c r="BD68" s="865"/>
      <c r="BE68" s="101"/>
      <c r="BF68" s="101"/>
      <c r="BG68" s="101"/>
      <c r="BH68" s="101"/>
      <c r="BI68" s="101"/>
      <c r="BJ68" s="101"/>
      <c r="BK68" s="101"/>
      <c r="BL68" s="101"/>
      <c r="BM68" s="101"/>
      <c r="BN68" s="101"/>
      <c r="BO68" s="101"/>
      <c r="BP68" s="101"/>
      <c r="BQ68" s="98">
        <v>62</v>
      </c>
      <c r="BR68" s="103"/>
      <c r="BS68" s="856"/>
      <c r="BT68" s="857"/>
      <c r="BU68" s="857"/>
      <c r="BV68" s="857"/>
      <c r="BW68" s="857"/>
      <c r="BX68" s="857"/>
      <c r="BY68" s="857"/>
      <c r="BZ68" s="857"/>
      <c r="CA68" s="857"/>
      <c r="CB68" s="857"/>
      <c r="CC68" s="857"/>
      <c r="CD68" s="857"/>
      <c r="CE68" s="857"/>
      <c r="CF68" s="857"/>
      <c r="CG68" s="862"/>
      <c r="CH68" s="859"/>
      <c r="CI68" s="860"/>
      <c r="CJ68" s="860"/>
      <c r="CK68" s="860"/>
      <c r="CL68" s="861"/>
      <c r="CM68" s="859"/>
      <c r="CN68" s="860"/>
      <c r="CO68" s="860"/>
      <c r="CP68" s="860"/>
      <c r="CQ68" s="861"/>
      <c r="CR68" s="859"/>
      <c r="CS68" s="860"/>
      <c r="CT68" s="860"/>
      <c r="CU68" s="860"/>
      <c r="CV68" s="861"/>
      <c r="CW68" s="859"/>
      <c r="CX68" s="860"/>
      <c r="CY68" s="860"/>
      <c r="CZ68" s="860"/>
      <c r="DA68" s="861"/>
      <c r="DB68" s="859"/>
      <c r="DC68" s="860"/>
      <c r="DD68" s="860"/>
      <c r="DE68" s="860"/>
      <c r="DF68" s="861"/>
      <c r="DG68" s="859"/>
      <c r="DH68" s="860"/>
      <c r="DI68" s="860"/>
      <c r="DJ68" s="860"/>
      <c r="DK68" s="861"/>
      <c r="DL68" s="859"/>
      <c r="DM68" s="860"/>
      <c r="DN68" s="860"/>
      <c r="DO68" s="860"/>
      <c r="DP68" s="861"/>
      <c r="DQ68" s="859"/>
      <c r="DR68" s="860"/>
      <c r="DS68" s="860"/>
      <c r="DT68" s="860"/>
      <c r="DU68" s="861"/>
      <c r="DV68" s="856"/>
      <c r="DW68" s="857"/>
      <c r="DX68" s="857"/>
      <c r="DY68" s="857"/>
      <c r="DZ68" s="858"/>
      <c r="EA68" s="89"/>
    </row>
    <row r="69" spans="1:131" ht="26.25" customHeight="1" x14ac:dyDescent="0.15">
      <c r="A69" s="98">
        <v>2</v>
      </c>
      <c r="B69" s="870" t="s">
        <v>349</v>
      </c>
      <c r="C69" s="871"/>
      <c r="D69" s="871"/>
      <c r="E69" s="871"/>
      <c r="F69" s="871"/>
      <c r="G69" s="871"/>
      <c r="H69" s="871"/>
      <c r="I69" s="871"/>
      <c r="J69" s="871"/>
      <c r="K69" s="871"/>
      <c r="L69" s="871"/>
      <c r="M69" s="871"/>
      <c r="N69" s="871"/>
      <c r="O69" s="871"/>
      <c r="P69" s="872"/>
      <c r="Q69" s="873">
        <v>17</v>
      </c>
      <c r="R69" s="827"/>
      <c r="S69" s="827"/>
      <c r="T69" s="827"/>
      <c r="U69" s="827"/>
      <c r="V69" s="827">
        <v>16</v>
      </c>
      <c r="W69" s="827"/>
      <c r="X69" s="827"/>
      <c r="Y69" s="827"/>
      <c r="Z69" s="827"/>
      <c r="AA69" s="827">
        <v>1</v>
      </c>
      <c r="AB69" s="827"/>
      <c r="AC69" s="827"/>
      <c r="AD69" s="827"/>
      <c r="AE69" s="827"/>
      <c r="AF69" s="827">
        <v>1</v>
      </c>
      <c r="AG69" s="827"/>
      <c r="AH69" s="827"/>
      <c r="AI69" s="827"/>
      <c r="AJ69" s="827"/>
      <c r="AK69" s="827" t="s">
        <v>318</v>
      </c>
      <c r="AL69" s="827"/>
      <c r="AM69" s="827"/>
      <c r="AN69" s="827"/>
      <c r="AO69" s="827"/>
      <c r="AP69" s="827" t="s">
        <v>318</v>
      </c>
      <c r="AQ69" s="827"/>
      <c r="AR69" s="827"/>
      <c r="AS69" s="827"/>
      <c r="AT69" s="827"/>
      <c r="AU69" s="827" t="s">
        <v>318</v>
      </c>
      <c r="AV69" s="827"/>
      <c r="AW69" s="827"/>
      <c r="AX69" s="827"/>
      <c r="AY69" s="827"/>
      <c r="AZ69" s="829"/>
      <c r="BA69" s="829"/>
      <c r="BB69" s="829"/>
      <c r="BC69" s="829"/>
      <c r="BD69" s="830"/>
      <c r="BE69" s="101"/>
      <c r="BF69" s="101"/>
      <c r="BG69" s="101"/>
      <c r="BH69" s="101"/>
      <c r="BI69" s="101"/>
      <c r="BJ69" s="101"/>
      <c r="BK69" s="101"/>
      <c r="BL69" s="101"/>
      <c r="BM69" s="101"/>
      <c r="BN69" s="101"/>
      <c r="BO69" s="101"/>
      <c r="BP69" s="101"/>
      <c r="BQ69" s="98">
        <v>63</v>
      </c>
      <c r="BR69" s="103"/>
      <c r="BS69" s="856"/>
      <c r="BT69" s="857"/>
      <c r="BU69" s="857"/>
      <c r="BV69" s="857"/>
      <c r="BW69" s="857"/>
      <c r="BX69" s="857"/>
      <c r="BY69" s="857"/>
      <c r="BZ69" s="857"/>
      <c r="CA69" s="857"/>
      <c r="CB69" s="857"/>
      <c r="CC69" s="857"/>
      <c r="CD69" s="857"/>
      <c r="CE69" s="857"/>
      <c r="CF69" s="857"/>
      <c r="CG69" s="862"/>
      <c r="CH69" s="859"/>
      <c r="CI69" s="860"/>
      <c r="CJ69" s="860"/>
      <c r="CK69" s="860"/>
      <c r="CL69" s="861"/>
      <c r="CM69" s="859"/>
      <c r="CN69" s="860"/>
      <c r="CO69" s="860"/>
      <c r="CP69" s="860"/>
      <c r="CQ69" s="861"/>
      <c r="CR69" s="859"/>
      <c r="CS69" s="860"/>
      <c r="CT69" s="860"/>
      <c r="CU69" s="860"/>
      <c r="CV69" s="861"/>
      <c r="CW69" s="859"/>
      <c r="CX69" s="860"/>
      <c r="CY69" s="860"/>
      <c r="CZ69" s="860"/>
      <c r="DA69" s="861"/>
      <c r="DB69" s="859"/>
      <c r="DC69" s="860"/>
      <c r="DD69" s="860"/>
      <c r="DE69" s="860"/>
      <c r="DF69" s="861"/>
      <c r="DG69" s="859"/>
      <c r="DH69" s="860"/>
      <c r="DI69" s="860"/>
      <c r="DJ69" s="860"/>
      <c r="DK69" s="861"/>
      <c r="DL69" s="859"/>
      <c r="DM69" s="860"/>
      <c r="DN69" s="860"/>
      <c r="DO69" s="860"/>
      <c r="DP69" s="861"/>
      <c r="DQ69" s="859"/>
      <c r="DR69" s="860"/>
      <c r="DS69" s="860"/>
      <c r="DT69" s="860"/>
      <c r="DU69" s="861"/>
      <c r="DV69" s="856"/>
      <c r="DW69" s="857"/>
      <c r="DX69" s="857"/>
      <c r="DY69" s="857"/>
      <c r="DZ69" s="858"/>
      <c r="EA69" s="89"/>
    </row>
    <row r="70" spans="1:131" ht="26.25" customHeight="1" x14ac:dyDescent="0.15">
      <c r="A70" s="98">
        <v>3</v>
      </c>
      <c r="B70" s="870"/>
      <c r="C70" s="871"/>
      <c r="D70" s="871"/>
      <c r="E70" s="871"/>
      <c r="F70" s="871"/>
      <c r="G70" s="871"/>
      <c r="H70" s="871"/>
      <c r="I70" s="871"/>
      <c r="J70" s="871"/>
      <c r="K70" s="871"/>
      <c r="L70" s="871"/>
      <c r="M70" s="871"/>
      <c r="N70" s="871"/>
      <c r="O70" s="871"/>
      <c r="P70" s="872"/>
      <c r="Q70" s="873"/>
      <c r="R70" s="827"/>
      <c r="S70" s="827"/>
      <c r="T70" s="827"/>
      <c r="U70" s="827"/>
      <c r="V70" s="827"/>
      <c r="W70" s="827"/>
      <c r="X70" s="827"/>
      <c r="Y70" s="827"/>
      <c r="Z70" s="827"/>
      <c r="AA70" s="827"/>
      <c r="AB70" s="827"/>
      <c r="AC70" s="827"/>
      <c r="AD70" s="827"/>
      <c r="AE70" s="827"/>
      <c r="AF70" s="827"/>
      <c r="AG70" s="827"/>
      <c r="AH70" s="827"/>
      <c r="AI70" s="827"/>
      <c r="AJ70" s="827"/>
      <c r="AK70" s="827"/>
      <c r="AL70" s="827"/>
      <c r="AM70" s="827"/>
      <c r="AN70" s="827"/>
      <c r="AO70" s="827"/>
      <c r="AP70" s="827"/>
      <c r="AQ70" s="827"/>
      <c r="AR70" s="827"/>
      <c r="AS70" s="827"/>
      <c r="AT70" s="827"/>
      <c r="AU70" s="827"/>
      <c r="AV70" s="827"/>
      <c r="AW70" s="827"/>
      <c r="AX70" s="827"/>
      <c r="AY70" s="827"/>
      <c r="AZ70" s="829"/>
      <c r="BA70" s="829"/>
      <c r="BB70" s="829"/>
      <c r="BC70" s="829"/>
      <c r="BD70" s="830"/>
      <c r="BE70" s="101"/>
      <c r="BF70" s="101"/>
      <c r="BG70" s="101"/>
      <c r="BH70" s="101"/>
      <c r="BI70" s="101"/>
      <c r="BJ70" s="101"/>
      <c r="BK70" s="101"/>
      <c r="BL70" s="101"/>
      <c r="BM70" s="101"/>
      <c r="BN70" s="101"/>
      <c r="BO70" s="101"/>
      <c r="BP70" s="101"/>
      <c r="BQ70" s="98">
        <v>64</v>
      </c>
      <c r="BR70" s="103"/>
      <c r="BS70" s="856"/>
      <c r="BT70" s="857"/>
      <c r="BU70" s="857"/>
      <c r="BV70" s="857"/>
      <c r="BW70" s="857"/>
      <c r="BX70" s="857"/>
      <c r="BY70" s="857"/>
      <c r="BZ70" s="857"/>
      <c r="CA70" s="857"/>
      <c r="CB70" s="857"/>
      <c r="CC70" s="857"/>
      <c r="CD70" s="857"/>
      <c r="CE70" s="857"/>
      <c r="CF70" s="857"/>
      <c r="CG70" s="862"/>
      <c r="CH70" s="859"/>
      <c r="CI70" s="860"/>
      <c r="CJ70" s="860"/>
      <c r="CK70" s="860"/>
      <c r="CL70" s="861"/>
      <c r="CM70" s="859"/>
      <c r="CN70" s="860"/>
      <c r="CO70" s="860"/>
      <c r="CP70" s="860"/>
      <c r="CQ70" s="861"/>
      <c r="CR70" s="859"/>
      <c r="CS70" s="860"/>
      <c r="CT70" s="860"/>
      <c r="CU70" s="860"/>
      <c r="CV70" s="861"/>
      <c r="CW70" s="859"/>
      <c r="CX70" s="860"/>
      <c r="CY70" s="860"/>
      <c r="CZ70" s="860"/>
      <c r="DA70" s="861"/>
      <c r="DB70" s="859"/>
      <c r="DC70" s="860"/>
      <c r="DD70" s="860"/>
      <c r="DE70" s="860"/>
      <c r="DF70" s="861"/>
      <c r="DG70" s="859"/>
      <c r="DH70" s="860"/>
      <c r="DI70" s="860"/>
      <c r="DJ70" s="860"/>
      <c r="DK70" s="861"/>
      <c r="DL70" s="859"/>
      <c r="DM70" s="860"/>
      <c r="DN70" s="860"/>
      <c r="DO70" s="860"/>
      <c r="DP70" s="861"/>
      <c r="DQ70" s="859"/>
      <c r="DR70" s="860"/>
      <c r="DS70" s="860"/>
      <c r="DT70" s="860"/>
      <c r="DU70" s="861"/>
      <c r="DV70" s="856"/>
      <c r="DW70" s="857"/>
      <c r="DX70" s="857"/>
      <c r="DY70" s="857"/>
      <c r="DZ70" s="858"/>
      <c r="EA70" s="89"/>
    </row>
    <row r="71" spans="1:131" ht="26.25" customHeight="1" x14ac:dyDescent="0.15">
      <c r="A71" s="98">
        <v>4</v>
      </c>
      <c r="B71" s="870"/>
      <c r="C71" s="871"/>
      <c r="D71" s="871"/>
      <c r="E71" s="871"/>
      <c r="F71" s="871"/>
      <c r="G71" s="871"/>
      <c r="H71" s="871"/>
      <c r="I71" s="871"/>
      <c r="J71" s="871"/>
      <c r="K71" s="871"/>
      <c r="L71" s="871"/>
      <c r="M71" s="871"/>
      <c r="N71" s="871"/>
      <c r="O71" s="871"/>
      <c r="P71" s="872"/>
      <c r="Q71" s="873"/>
      <c r="R71" s="827"/>
      <c r="S71" s="827"/>
      <c r="T71" s="827"/>
      <c r="U71" s="827"/>
      <c r="V71" s="827"/>
      <c r="W71" s="827"/>
      <c r="X71" s="827"/>
      <c r="Y71" s="827"/>
      <c r="Z71" s="827"/>
      <c r="AA71" s="827"/>
      <c r="AB71" s="827"/>
      <c r="AC71" s="827"/>
      <c r="AD71" s="827"/>
      <c r="AE71" s="827"/>
      <c r="AF71" s="827"/>
      <c r="AG71" s="827"/>
      <c r="AH71" s="827"/>
      <c r="AI71" s="827"/>
      <c r="AJ71" s="827"/>
      <c r="AK71" s="827"/>
      <c r="AL71" s="827"/>
      <c r="AM71" s="827"/>
      <c r="AN71" s="827"/>
      <c r="AO71" s="827"/>
      <c r="AP71" s="827"/>
      <c r="AQ71" s="827"/>
      <c r="AR71" s="827"/>
      <c r="AS71" s="827"/>
      <c r="AT71" s="827"/>
      <c r="AU71" s="827"/>
      <c r="AV71" s="827"/>
      <c r="AW71" s="827"/>
      <c r="AX71" s="827"/>
      <c r="AY71" s="827"/>
      <c r="AZ71" s="829"/>
      <c r="BA71" s="829"/>
      <c r="BB71" s="829"/>
      <c r="BC71" s="829"/>
      <c r="BD71" s="830"/>
      <c r="BE71" s="101"/>
      <c r="BF71" s="101"/>
      <c r="BG71" s="101"/>
      <c r="BH71" s="101"/>
      <c r="BI71" s="101"/>
      <c r="BJ71" s="101"/>
      <c r="BK71" s="101"/>
      <c r="BL71" s="101"/>
      <c r="BM71" s="101"/>
      <c r="BN71" s="101"/>
      <c r="BO71" s="101"/>
      <c r="BP71" s="101"/>
      <c r="BQ71" s="98">
        <v>65</v>
      </c>
      <c r="BR71" s="103"/>
      <c r="BS71" s="856"/>
      <c r="BT71" s="857"/>
      <c r="BU71" s="857"/>
      <c r="BV71" s="857"/>
      <c r="BW71" s="857"/>
      <c r="BX71" s="857"/>
      <c r="BY71" s="857"/>
      <c r="BZ71" s="857"/>
      <c r="CA71" s="857"/>
      <c r="CB71" s="857"/>
      <c r="CC71" s="857"/>
      <c r="CD71" s="857"/>
      <c r="CE71" s="857"/>
      <c r="CF71" s="857"/>
      <c r="CG71" s="862"/>
      <c r="CH71" s="859"/>
      <c r="CI71" s="860"/>
      <c r="CJ71" s="860"/>
      <c r="CK71" s="860"/>
      <c r="CL71" s="861"/>
      <c r="CM71" s="859"/>
      <c r="CN71" s="860"/>
      <c r="CO71" s="860"/>
      <c r="CP71" s="860"/>
      <c r="CQ71" s="861"/>
      <c r="CR71" s="859"/>
      <c r="CS71" s="860"/>
      <c r="CT71" s="860"/>
      <c r="CU71" s="860"/>
      <c r="CV71" s="861"/>
      <c r="CW71" s="859"/>
      <c r="CX71" s="860"/>
      <c r="CY71" s="860"/>
      <c r="CZ71" s="860"/>
      <c r="DA71" s="861"/>
      <c r="DB71" s="859"/>
      <c r="DC71" s="860"/>
      <c r="DD71" s="860"/>
      <c r="DE71" s="860"/>
      <c r="DF71" s="861"/>
      <c r="DG71" s="859"/>
      <c r="DH71" s="860"/>
      <c r="DI71" s="860"/>
      <c r="DJ71" s="860"/>
      <c r="DK71" s="861"/>
      <c r="DL71" s="859"/>
      <c r="DM71" s="860"/>
      <c r="DN71" s="860"/>
      <c r="DO71" s="860"/>
      <c r="DP71" s="861"/>
      <c r="DQ71" s="859"/>
      <c r="DR71" s="860"/>
      <c r="DS71" s="860"/>
      <c r="DT71" s="860"/>
      <c r="DU71" s="861"/>
      <c r="DV71" s="856"/>
      <c r="DW71" s="857"/>
      <c r="DX71" s="857"/>
      <c r="DY71" s="857"/>
      <c r="DZ71" s="858"/>
      <c r="EA71" s="89"/>
    </row>
    <row r="72" spans="1:131" ht="26.25" customHeight="1" x14ac:dyDescent="0.15">
      <c r="A72" s="98">
        <v>5</v>
      </c>
      <c r="B72" s="870"/>
      <c r="C72" s="871"/>
      <c r="D72" s="871"/>
      <c r="E72" s="871"/>
      <c r="F72" s="871"/>
      <c r="G72" s="871"/>
      <c r="H72" s="871"/>
      <c r="I72" s="871"/>
      <c r="J72" s="871"/>
      <c r="K72" s="871"/>
      <c r="L72" s="871"/>
      <c r="M72" s="871"/>
      <c r="N72" s="871"/>
      <c r="O72" s="871"/>
      <c r="P72" s="872"/>
      <c r="Q72" s="873"/>
      <c r="R72" s="827"/>
      <c r="S72" s="827"/>
      <c r="T72" s="827"/>
      <c r="U72" s="827"/>
      <c r="V72" s="827"/>
      <c r="W72" s="827"/>
      <c r="X72" s="827"/>
      <c r="Y72" s="827"/>
      <c r="Z72" s="827"/>
      <c r="AA72" s="827"/>
      <c r="AB72" s="827"/>
      <c r="AC72" s="827"/>
      <c r="AD72" s="827"/>
      <c r="AE72" s="827"/>
      <c r="AF72" s="827"/>
      <c r="AG72" s="827"/>
      <c r="AH72" s="827"/>
      <c r="AI72" s="827"/>
      <c r="AJ72" s="827"/>
      <c r="AK72" s="827"/>
      <c r="AL72" s="827"/>
      <c r="AM72" s="827"/>
      <c r="AN72" s="827"/>
      <c r="AO72" s="827"/>
      <c r="AP72" s="827"/>
      <c r="AQ72" s="827"/>
      <c r="AR72" s="827"/>
      <c r="AS72" s="827"/>
      <c r="AT72" s="827"/>
      <c r="AU72" s="827"/>
      <c r="AV72" s="827"/>
      <c r="AW72" s="827"/>
      <c r="AX72" s="827"/>
      <c r="AY72" s="827"/>
      <c r="AZ72" s="829"/>
      <c r="BA72" s="829"/>
      <c r="BB72" s="829"/>
      <c r="BC72" s="829"/>
      <c r="BD72" s="830"/>
      <c r="BE72" s="101"/>
      <c r="BF72" s="101"/>
      <c r="BG72" s="101"/>
      <c r="BH72" s="101"/>
      <c r="BI72" s="101"/>
      <c r="BJ72" s="101"/>
      <c r="BK72" s="101"/>
      <c r="BL72" s="101"/>
      <c r="BM72" s="101"/>
      <c r="BN72" s="101"/>
      <c r="BO72" s="101"/>
      <c r="BP72" s="101"/>
      <c r="BQ72" s="98">
        <v>66</v>
      </c>
      <c r="BR72" s="103"/>
      <c r="BS72" s="856"/>
      <c r="BT72" s="857"/>
      <c r="BU72" s="857"/>
      <c r="BV72" s="857"/>
      <c r="BW72" s="857"/>
      <c r="BX72" s="857"/>
      <c r="BY72" s="857"/>
      <c r="BZ72" s="857"/>
      <c r="CA72" s="857"/>
      <c r="CB72" s="857"/>
      <c r="CC72" s="857"/>
      <c r="CD72" s="857"/>
      <c r="CE72" s="857"/>
      <c r="CF72" s="857"/>
      <c r="CG72" s="862"/>
      <c r="CH72" s="859"/>
      <c r="CI72" s="860"/>
      <c r="CJ72" s="860"/>
      <c r="CK72" s="860"/>
      <c r="CL72" s="861"/>
      <c r="CM72" s="859"/>
      <c r="CN72" s="860"/>
      <c r="CO72" s="860"/>
      <c r="CP72" s="860"/>
      <c r="CQ72" s="861"/>
      <c r="CR72" s="859"/>
      <c r="CS72" s="860"/>
      <c r="CT72" s="860"/>
      <c r="CU72" s="860"/>
      <c r="CV72" s="861"/>
      <c r="CW72" s="859"/>
      <c r="CX72" s="860"/>
      <c r="CY72" s="860"/>
      <c r="CZ72" s="860"/>
      <c r="DA72" s="861"/>
      <c r="DB72" s="859"/>
      <c r="DC72" s="860"/>
      <c r="DD72" s="860"/>
      <c r="DE72" s="860"/>
      <c r="DF72" s="861"/>
      <c r="DG72" s="859"/>
      <c r="DH72" s="860"/>
      <c r="DI72" s="860"/>
      <c r="DJ72" s="860"/>
      <c r="DK72" s="861"/>
      <c r="DL72" s="859"/>
      <c r="DM72" s="860"/>
      <c r="DN72" s="860"/>
      <c r="DO72" s="860"/>
      <c r="DP72" s="861"/>
      <c r="DQ72" s="859"/>
      <c r="DR72" s="860"/>
      <c r="DS72" s="860"/>
      <c r="DT72" s="860"/>
      <c r="DU72" s="861"/>
      <c r="DV72" s="856"/>
      <c r="DW72" s="857"/>
      <c r="DX72" s="857"/>
      <c r="DY72" s="857"/>
      <c r="DZ72" s="858"/>
      <c r="EA72" s="89"/>
    </row>
    <row r="73" spans="1:131" ht="26.25" customHeight="1" x14ac:dyDescent="0.15">
      <c r="A73" s="98">
        <v>6</v>
      </c>
      <c r="B73" s="870"/>
      <c r="C73" s="871"/>
      <c r="D73" s="871"/>
      <c r="E73" s="871"/>
      <c r="F73" s="871"/>
      <c r="G73" s="871"/>
      <c r="H73" s="871"/>
      <c r="I73" s="871"/>
      <c r="J73" s="871"/>
      <c r="K73" s="871"/>
      <c r="L73" s="871"/>
      <c r="M73" s="871"/>
      <c r="N73" s="871"/>
      <c r="O73" s="871"/>
      <c r="P73" s="872"/>
      <c r="Q73" s="873"/>
      <c r="R73" s="827"/>
      <c r="S73" s="827"/>
      <c r="T73" s="827"/>
      <c r="U73" s="827"/>
      <c r="V73" s="827"/>
      <c r="W73" s="827"/>
      <c r="X73" s="827"/>
      <c r="Y73" s="827"/>
      <c r="Z73" s="827"/>
      <c r="AA73" s="827"/>
      <c r="AB73" s="827"/>
      <c r="AC73" s="827"/>
      <c r="AD73" s="827"/>
      <c r="AE73" s="827"/>
      <c r="AF73" s="827"/>
      <c r="AG73" s="827"/>
      <c r="AH73" s="827"/>
      <c r="AI73" s="827"/>
      <c r="AJ73" s="827"/>
      <c r="AK73" s="827"/>
      <c r="AL73" s="827"/>
      <c r="AM73" s="827"/>
      <c r="AN73" s="827"/>
      <c r="AO73" s="827"/>
      <c r="AP73" s="827"/>
      <c r="AQ73" s="827"/>
      <c r="AR73" s="827"/>
      <c r="AS73" s="827"/>
      <c r="AT73" s="827"/>
      <c r="AU73" s="827"/>
      <c r="AV73" s="827"/>
      <c r="AW73" s="827"/>
      <c r="AX73" s="827"/>
      <c r="AY73" s="827"/>
      <c r="AZ73" s="829"/>
      <c r="BA73" s="829"/>
      <c r="BB73" s="829"/>
      <c r="BC73" s="829"/>
      <c r="BD73" s="830"/>
      <c r="BE73" s="101"/>
      <c r="BF73" s="101"/>
      <c r="BG73" s="101"/>
      <c r="BH73" s="101"/>
      <c r="BI73" s="101"/>
      <c r="BJ73" s="101"/>
      <c r="BK73" s="101"/>
      <c r="BL73" s="101"/>
      <c r="BM73" s="101"/>
      <c r="BN73" s="101"/>
      <c r="BO73" s="101"/>
      <c r="BP73" s="101"/>
      <c r="BQ73" s="98">
        <v>67</v>
      </c>
      <c r="BR73" s="103"/>
      <c r="BS73" s="856"/>
      <c r="BT73" s="857"/>
      <c r="BU73" s="857"/>
      <c r="BV73" s="857"/>
      <c r="BW73" s="857"/>
      <c r="BX73" s="857"/>
      <c r="BY73" s="857"/>
      <c r="BZ73" s="857"/>
      <c r="CA73" s="857"/>
      <c r="CB73" s="857"/>
      <c r="CC73" s="857"/>
      <c r="CD73" s="857"/>
      <c r="CE73" s="857"/>
      <c r="CF73" s="857"/>
      <c r="CG73" s="862"/>
      <c r="CH73" s="859"/>
      <c r="CI73" s="860"/>
      <c r="CJ73" s="860"/>
      <c r="CK73" s="860"/>
      <c r="CL73" s="861"/>
      <c r="CM73" s="859"/>
      <c r="CN73" s="860"/>
      <c r="CO73" s="860"/>
      <c r="CP73" s="860"/>
      <c r="CQ73" s="861"/>
      <c r="CR73" s="859"/>
      <c r="CS73" s="860"/>
      <c r="CT73" s="860"/>
      <c r="CU73" s="860"/>
      <c r="CV73" s="861"/>
      <c r="CW73" s="859"/>
      <c r="CX73" s="860"/>
      <c r="CY73" s="860"/>
      <c r="CZ73" s="860"/>
      <c r="DA73" s="861"/>
      <c r="DB73" s="859"/>
      <c r="DC73" s="860"/>
      <c r="DD73" s="860"/>
      <c r="DE73" s="860"/>
      <c r="DF73" s="861"/>
      <c r="DG73" s="859"/>
      <c r="DH73" s="860"/>
      <c r="DI73" s="860"/>
      <c r="DJ73" s="860"/>
      <c r="DK73" s="861"/>
      <c r="DL73" s="859"/>
      <c r="DM73" s="860"/>
      <c r="DN73" s="860"/>
      <c r="DO73" s="860"/>
      <c r="DP73" s="861"/>
      <c r="DQ73" s="859"/>
      <c r="DR73" s="860"/>
      <c r="DS73" s="860"/>
      <c r="DT73" s="860"/>
      <c r="DU73" s="861"/>
      <c r="DV73" s="856"/>
      <c r="DW73" s="857"/>
      <c r="DX73" s="857"/>
      <c r="DY73" s="857"/>
      <c r="DZ73" s="858"/>
      <c r="EA73" s="89"/>
    </row>
    <row r="74" spans="1:131" ht="26.25" customHeight="1" x14ac:dyDescent="0.15">
      <c r="A74" s="98">
        <v>7</v>
      </c>
      <c r="B74" s="870"/>
      <c r="C74" s="871"/>
      <c r="D74" s="871"/>
      <c r="E74" s="871"/>
      <c r="F74" s="871"/>
      <c r="G74" s="871"/>
      <c r="H74" s="871"/>
      <c r="I74" s="871"/>
      <c r="J74" s="871"/>
      <c r="K74" s="871"/>
      <c r="L74" s="871"/>
      <c r="M74" s="871"/>
      <c r="N74" s="871"/>
      <c r="O74" s="871"/>
      <c r="P74" s="872"/>
      <c r="Q74" s="873"/>
      <c r="R74" s="827"/>
      <c r="S74" s="827"/>
      <c r="T74" s="827"/>
      <c r="U74" s="827"/>
      <c r="V74" s="827"/>
      <c r="W74" s="827"/>
      <c r="X74" s="827"/>
      <c r="Y74" s="827"/>
      <c r="Z74" s="827"/>
      <c r="AA74" s="827"/>
      <c r="AB74" s="827"/>
      <c r="AC74" s="827"/>
      <c r="AD74" s="827"/>
      <c r="AE74" s="827"/>
      <c r="AF74" s="827"/>
      <c r="AG74" s="827"/>
      <c r="AH74" s="827"/>
      <c r="AI74" s="827"/>
      <c r="AJ74" s="827"/>
      <c r="AK74" s="827"/>
      <c r="AL74" s="827"/>
      <c r="AM74" s="827"/>
      <c r="AN74" s="827"/>
      <c r="AO74" s="827"/>
      <c r="AP74" s="827"/>
      <c r="AQ74" s="827"/>
      <c r="AR74" s="827"/>
      <c r="AS74" s="827"/>
      <c r="AT74" s="827"/>
      <c r="AU74" s="827"/>
      <c r="AV74" s="827"/>
      <c r="AW74" s="827"/>
      <c r="AX74" s="827"/>
      <c r="AY74" s="827"/>
      <c r="AZ74" s="829"/>
      <c r="BA74" s="829"/>
      <c r="BB74" s="829"/>
      <c r="BC74" s="829"/>
      <c r="BD74" s="830"/>
      <c r="BE74" s="101"/>
      <c r="BF74" s="101"/>
      <c r="BG74" s="101"/>
      <c r="BH74" s="101"/>
      <c r="BI74" s="101"/>
      <c r="BJ74" s="101"/>
      <c r="BK74" s="101"/>
      <c r="BL74" s="101"/>
      <c r="BM74" s="101"/>
      <c r="BN74" s="101"/>
      <c r="BO74" s="101"/>
      <c r="BP74" s="101"/>
      <c r="BQ74" s="98">
        <v>68</v>
      </c>
      <c r="BR74" s="103"/>
      <c r="BS74" s="856"/>
      <c r="BT74" s="857"/>
      <c r="BU74" s="857"/>
      <c r="BV74" s="857"/>
      <c r="BW74" s="857"/>
      <c r="BX74" s="857"/>
      <c r="BY74" s="857"/>
      <c r="BZ74" s="857"/>
      <c r="CA74" s="857"/>
      <c r="CB74" s="857"/>
      <c r="CC74" s="857"/>
      <c r="CD74" s="857"/>
      <c r="CE74" s="857"/>
      <c r="CF74" s="857"/>
      <c r="CG74" s="862"/>
      <c r="CH74" s="859"/>
      <c r="CI74" s="860"/>
      <c r="CJ74" s="860"/>
      <c r="CK74" s="860"/>
      <c r="CL74" s="861"/>
      <c r="CM74" s="859"/>
      <c r="CN74" s="860"/>
      <c r="CO74" s="860"/>
      <c r="CP74" s="860"/>
      <c r="CQ74" s="861"/>
      <c r="CR74" s="859"/>
      <c r="CS74" s="860"/>
      <c r="CT74" s="860"/>
      <c r="CU74" s="860"/>
      <c r="CV74" s="861"/>
      <c r="CW74" s="859"/>
      <c r="CX74" s="860"/>
      <c r="CY74" s="860"/>
      <c r="CZ74" s="860"/>
      <c r="DA74" s="861"/>
      <c r="DB74" s="859"/>
      <c r="DC74" s="860"/>
      <c r="DD74" s="860"/>
      <c r="DE74" s="860"/>
      <c r="DF74" s="861"/>
      <c r="DG74" s="859"/>
      <c r="DH74" s="860"/>
      <c r="DI74" s="860"/>
      <c r="DJ74" s="860"/>
      <c r="DK74" s="861"/>
      <c r="DL74" s="859"/>
      <c r="DM74" s="860"/>
      <c r="DN74" s="860"/>
      <c r="DO74" s="860"/>
      <c r="DP74" s="861"/>
      <c r="DQ74" s="859"/>
      <c r="DR74" s="860"/>
      <c r="DS74" s="860"/>
      <c r="DT74" s="860"/>
      <c r="DU74" s="861"/>
      <c r="DV74" s="856"/>
      <c r="DW74" s="857"/>
      <c r="DX74" s="857"/>
      <c r="DY74" s="857"/>
      <c r="DZ74" s="858"/>
      <c r="EA74" s="89"/>
    </row>
    <row r="75" spans="1:131" ht="26.25" customHeight="1" x14ac:dyDescent="0.15">
      <c r="A75" s="98">
        <v>8</v>
      </c>
      <c r="B75" s="870"/>
      <c r="C75" s="871"/>
      <c r="D75" s="871"/>
      <c r="E75" s="871"/>
      <c r="F75" s="871"/>
      <c r="G75" s="871"/>
      <c r="H75" s="871"/>
      <c r="I75" s="871"/>
      <c r="J75" s="871"/>
      <c r="K75" s="871"/>
      <c r="L75" s="871"/>
      <c r="M75" s="871"/>
      <c r="N75" s="871"/>
      <c r="O75" s="871"/>
      <c r="P75" s="872"/>
      <c r="Q75" s="874"/>
      <c r="R75" s="875"/>
      <c r="S75" s="875"/>
      <c r="T75" s="875"/>
      <c r="U75" s="831"/>
      <c r="V75" s="876"/>
      <c r="W75" s="875"/>
      <c r="X75" s="875"/>
      <c r="Y75" s="875"/>
      <c r="Z75" s="831"/>
      <c r="AA75" s="876"/>
      <c r="AB75" s="875"/>
      <c r="AC75" s="875"/>
      <c r="AD75" s="875"/>
      <c r="AE75" s="831"/>
      <c r="AF75" s="876"/>
      <c r="AG75" s="875"/>
      <c r="AH75" s="875"/>
      <c r="AI75" s="875"/>
      <c r="AJ75" s="831"/>
      <c r="AK75" s="876"/>
      <c r="AL75" s="875"/>
      <c r="AM75" s="875"/>
      <c r="AN75" s="875"/>
      <c r="AO75" s="831"/>
      <c r="AP75" s="876"/>
      <c r="AQ75" s="875"/>
      <c r="AR75" s="875"/>
      <c r="AS75" s="875"/>
      <c r="AT75" s="831"/>
      <c r="AU75" s="876"/>
      <c r="AV75" s="875"/>
      <c r="AW75" s="875"/>
      <c r="AX75" s="875"/>
      <c r="AY75" s="831"/>
      <c r="AZ75" s="829"/>
      <c r="BA75" s="829"/>
      <c r="BB75" s="829"/>
      <c r="BC75" s="829"/>
      <c r="BD75" s="830"/>
      <c r="BE75" s="101"/>
      <c r="BF75" s="101"/>
      <c r="BG75" s="101"/>
      <c r="BH75" s="101"/>
      <c r="BI75" s="101"/>
      <c r="BJ75" s="101"/>
      <c r="BK75" s="101"/>
      <c r="BL75" s="101"/>
      <c r="BM75" s="101"/>
      <c r="BN75" s="101"/>
      <c r="BO75" s="101"/>
      <c r="BP75" s="101"/>
      <c r="BQ75" s="98">
        <v>69</v>
      </c>
      <c r="BR75" s="103"/>
      <c r="BS75" s="856"/>
      <c r="BT75" s="857"/>
      <c r="BU75" s="857"/>
      <c r="BV75" s="857"/>
      <c r="BW75" s="857"/>
      <c r="BX75" s="857"/>
      <c r="BY75" s="857"/>
      <c r="BZ75" s="857"/>
      <c r="CA75" s="857"/>
      <c r="CB75" s="857"/>
      <c r="CC75" s="857"/>
      <c r="CD75" s="857"/>
      <c r="CE75" s="857"/>
      <c r="CF75" s="857"/>
      <c r="CG75" s="862"/>
      <c r="CH75" s="859"/>
      <c r="CI75" s="860"/>
      <c r="CJ75" s="860"/>
      <c r="CK75" s="860"/>
      <c r="CL75" s="861"/>
      <c r="CM75" s="859"/>
      <c r="CN75" s="860"/>
      <c r="CO75" s="860"/>
      <c r="CP75" s="860"/>
      <c r="CQ75" s="861"/>
      <c r="CR75" s="859"/>
      <c r="CS75" s="860"/>
      <c r="CT75" s="860"/>
      <c r="CU75" s="860"/>
      <c r="CV75" s="861"/>
      <c r="CW75" s="859"/>
      <c r="CX75" s="860"/>
      <c r="CY75" s="860"/>
      <c r="CZ75" s="860"/>
      <c r="DA75" s="861"/>
      <c r="DB75" s="859"/>
      <c r="DC75" s="860"/>
      <c r="DD75" s="860"/>
      <c r="DE75" s="860"/>
      <c r="DF75" s="861"/>
      <c r="DG75" s="859"/>
      <c r="DH75" s="860"/>
      <c r="DI75" s="860"/>
      <c r="DJ75" s="860"/>
      <c r="DK75" s="861"/>
      <c r="DL75" s="859"/>
      <c r="DM75" s="860"/>
      <c r="DN75" s="860"/>
      <c r="DO75" s="860"/>
      <c r="DP75" s="861"/>
      <c r="DQ75" s="859"/>
      <c r="DR75" s="860"/>
      <c r="DS75" s="860"/>
      <c r="DT75" s="860"/>
      <c r="DU75" s="861"/>
      <c r="DV75" s="856"/>
      <c r="DW75" s="857"/>
      <c r="DX75" s="857"/>
      <c r="DY75" s="857"/>
      <c r="DZ75" s="858"/>
      <c r="EA75" s="89"/>
    </row>
    <row r="76" spans="1:131" ht="26.25" customHeight="1" x14ac:dyDescent="0.15">
      <c r="A76" s="98">
        <v>9</v>
      </c>
      <c r="B76" s="870"/>
      <c r="C76" s="871"/>
      <c r="D76" s="871"/>
      <c r="E76" s="871"/>
      <c r="F76" s="871"/>
      <c r="G76" s="871"/>
      <c r="H76" s="871"/>
      <c r="I76" s="871"/>
      <c r="J76" s="871"/>
      <c r="K76" s="871"/>
      <c r="L76" s="871"/>
      <c r="M76" s="871"/>
      <c r="N76" s="871"/>
      <c r="O76" s="871"/>
      <c r="P76" s="872"/>
      <c r="Q76" s="874"/>
      <c r="R76" s="875"/>
      <c r="S76" s="875"/>
      <c r="T76" s="875"/>
      <c r="U76" s="831"/>
      <c r="V76" s="876"/>
      <c r="W76" s="875"/>
      <c r="X76" s="875"/>
      <c r="Y76" s="875"/>
      <c r="Z76" s="831"/>
      <c r="AA76" s="876"/>
      <c r="AB76" s="875"/>
      <c r="AC76" s="875"/>
      <c r="AD76" s="875"/>
      <c r="AE76" s="831"/>
      <c r="AF76" s="876"/>
      <c r="AG76" s="875"/>
      <c r="AH76" s="875"/>
      <c r="AI76" s="875"/>
      <c r="AJ76" s="831"/>
      <c r="AK76" s="876"/>
      <c r="AL76" s="875"/>
      <c r="AM76" s="875"/>
      <c r="AN76" s="875"/>
      <c r="AO76" s="831"/>
      <c r="AP76" s="876"/>
      <c r="AQ76" s="875"/>
      <c r="AR76" s="875"/>
      <c r="AS76" s="875"/>
      <c r="AT76" s="831"/>
      <c r="AU76" s="876"/>
      <c r="AV76" s="875"/>
      <c r="AW76" s="875"/>
      <c r="AX76" s="875"/>
      <c r="AY76" s="831"/>
      <c r="AZ76" s="829"/>
      <c r="BA76" s="829"/>
      <c r="BB76" s="829"/>
      <c r="BC76" s="829"/>
      <c r="BD76" s="830"/>
      <c r="BE76" s="101"/>
      <c r="BF76" s="101"/>
      <c r="BG76" s="101"/>
      <c r="BH76" s="101"/>
      <c r="BI76" s="101"/>
      <c r="BJ76" s="101"/>
      <c r="BK76" s="101"/>
      <c r="BL76" s="101"/>
      <c r="BM76" s="101"/>
      <c r="BN76" s="101"/>
      <c r="BO76" s="101"/>
      <c r="BP76" s="101"/>
      <c r="BQ76" s="98">
        <v>70</v>
      </c>
      <c r="BR76" s="103"/>
      <c r="BS76" s="856"/>
      <c r="BT76" s="857"/>
      <c r="BU76" s="857"/>
      <c r="BV76" s="857"/>
      <c r="BW76" s="857"/>
      <c r="BX76" s="857"/>
      <c r="BY76" s="857"/>
      <c r="BZ76" s="857"/>
      <c r="CA76" s="857"/>
      <c r="CB76" s="857"/>
      <c r="CC76" s="857"/>
      <c r="CD76" s="857"/>
      <c r="CE76" s="857"/>
      <c r="CF76" s="857"/>
      <c r="CG76" s="862"/>
      <c r="CH76" s="859"/>
      <c r="CI76" s="860"/>
      <c r="CJ76" s="860"/>
      <c r="CK76" s="860"/>
      <c r="CL76" s="861"/>
      <c r="CM76" s="859"/>
      <c r="CN76" s="860"/>
      <c r="CO76" s="860"/>
      <c r="CP76" s="860"/>
      <c r="CQ76" s="861"/>
      <c r="CR76" s="859"/>
      <c r="CS76" s="860"/>
      <c r="CT76" s="860"/>
      <c r="CU76" s="860"/>
      <c r="CV76" s="861"/>
      <c r="CW76" s="859"/>
      <c r="CX76" s="860"/>
      <c r="CY76" s="860"/>
      <c r="CZ76" s="860"/>
      <c r="DA76" s="861"/>
      <c r="DB76" s="859"/>
      <c r="DC76" s="860"/>
      <c r="DD76" s="860"/>
      <c r="DE76" s="860"/>
      <c r="DF76" s="861"/>
      <c r="DG76" s="859"/>
      <c r="DH76" s="860"/>
      <c r="DI76" s="860"/>
      <c r="DJ76" s="860"/>
      <c r="DK76" s="861"/>
      <c r="DL76" s="859"/>
      <c r="DM76" s="860"/>
      <c r="DN76" s="860"/>
      <c r="DO76" s="860"/>
      <c r="DP76" s="861"/>
      <c r="DQ76" s="859"/>
      <c r="DR76" s="860"/>
      <c r="DS76" s="860"/>
      <c r="DT76" s="860"/>
      <c r="DU76" s="861"/>
      <c r="DV76" s="856"/>
      <c r="DW76" s="857"/>
      <c r="DX76" s="857"/>
      <c r="DY76" s="857"/>
      <c r="DZ76" s="858"/>
      <c r="EA76" s="89"/>
    </row>
    <row r="77" spans="1:131" ht="26.25" customHeight="1" x14ac:dyDescent="0.15">
      <c r="A77" s="98">
        <v>10</v>
      </c>
      <c r="B77" s="870"/>
      <c r="C77" s="871"/>
      <c r="D77" s="871"/>
      <c r="E77" s="871"/>
      <c r="F77" s="871"/>
      <c r="G77" s="871"/>
      <c r="H77" s="871"/>
      <c r="I77" s="871"/>
      <c r="J77" s="871"/>
      <c r="K77" s="871"/>
      <c r="L77" s="871"/>
      <c r="M77" s="871"/>
      <c r="N77" s="871"/>
      <c r="O77" s="871"/>
      <c r="P77" s="872"/>
      <c r="Q77" s="874"/>
      <c r="R77" s="875"/>
      <c r="S77" s="875"/>
      <c r="T77" s="875"/>
      <c r="U77" s="831"/>
      <c r="V77" s="876"/>
      <c r="W77" s="875"/>
      <c r="X77" s="875"/>
      <c r="Y77" s="875"/>
      <c r="Z77" s="831"/>
      <c r="AA77" s="876"/>
      <c r="AB77" s="875"/>
      <c r="AC77" s="875"/>
      <c r="AD77" s="875"/>
      <c r="AE77" s="831"/>
      <c r="AF77" s="876"/>
      <c r="AG77" s="875"/>
      <c r="AH77" s="875"/>
      <c r="AI77" s="875"/>
      <c r="AJ77" s="831"/>
      <c r="AK77" s="876"/>
      <c r="AL77" s="875"/>
      <c r="AM77" s="875"/>
      <c r="AN77" s="875"/>
      <c r="AO77" s="831"/>
      <c r="AP77" s="876"/>
      <c r="AQ77" s="875"/>
      <c r="AR77" s="875"/>
      <c r="AS77" s="875"/>
      <c r="AT77" s="831"/>
      <c r="AU77" s="876"/>
      <c r="AV77" s="875"/>
      <c r="AW77" s="875"/>
      <c r="AX77" s="875"/>
      <c r="AY77" s="831"/>
      <c r="AZ77" s="829"/>
      <c r="BA77" s="829"/>
      <c r="BB77" s="829"/>
      <c r="BC77" s="829"/>
      <c r="BD77" s="830"/>
      <c r="BE77" s="101"/>
      <c r="BF77" s="101"/>
      <c r="BG77" s="101"/>
      <c r="BH77" s="101"/>
      <c r="BI77" s="101"/>
      <c r="BJ77" s="101"/>
      <c r="BK77" s="101"/>
      <c r="BL77" s="101"/>
      <c r="BM77" s="101"/>
      <c r="BN77" s="101"/>
      <c r="BO77" s="101"/>
      <c r="BP77" s="101"/>
      <c r="BQ77" s="98">
        <v>71</v>
      </c>
      <c r="BR77" s="103"/>
      <c r="BS77" s="856"/>
      <c r="BT77" s="857"/>
      <c r="BU77" s="857"/>
      <c r="BV77" s="857"/>
      <c r="BW77" s="857"/>
      <c r="BX77" s="857"/>
      <c r="BY77" s="857"/>
      <c r="BZ77" s="857"/>
      <c r="CA77" s="857"/>
      <c r="CB77" s="857"/>
      <c r="CC77" s="857"/>
      <c r="CD77" s="857"/>
      <c r="CE77" s="857"/>
      <c r="CF77" s="857"/>
      <c r="CG77" s="862"/>
      <c r="CH77" s="859"/>
      <c r="CI77" s="860"/>
      <c r="CJ77" s="860"/>
      <c r="CK77" s="860"/>
      <c r="CL77" s="861"/>
      <c r="CM77" s="859"/>
      <c r="CN77" s="860"/>
      <c r="CO77" s="860"/>
      <c r="CP77" s="860"/>
      <c r="CQ77" s="861"/>
      <c r="CR77" s="859"/>
      <c r="CS77" s="860"/>
      <c r="CT77" s="860"/>
      <c r="CU77" s="860"/>
      <c r="CV77" s="861"/>
      <c r="CW77" s="859"/>
      <c r="CX77" s="860"/>
      <c r="CY77" s="860"/>
      <c r="CZ77" s="860"/>
      <c r="DA77" s="861"/>
      <c r="DB77" s="859"/>
      <c r="DC77" s="860"/>
      <c r="DD77" s="860"/>
      <c r="DE77" s="860"/>
      <c r="DF77" s="861"/>
      <c r="DG77" s="859"/>
      <c r="DH77" s="860"/>
      <c r="DI77" s="860"/>
      <c r="DJ77" s="860"/>
      <c r="DK77" s="861"/>
      <c r="DL77" s="859"/>
      <c r="DM77" s="860"/>
      <c r="DN77" s="860"/>
      <c r="DO77" s="860"/>
      <c r="DP77" s="861"/>
      <c r="DQ77" s="859"/>
      <c r="DR77" s="860"/>
      <c r="DS77" s="860"/>
      <c r="DT77" s="860"/>
      <c r="DU77" s="861"/>
      <c r="DV77" s="856"/>
      <c r="DW77" s="857"/>
      <c r="DX77" s="857"/>
      <c r="DY77" s="857"/>
      <c r="DZ77" s="858"/>
      <c r="EA77" s="89"/>
    </row>
    <row r="78" spans="1:131" ht="26.25" customHeight="1" x14ac:dyDescent="0.15">
      <c r="A78" s="98">
        <v>11</v>
      </c>
      <c r="B78" s="870"/>
      <c r="C78" s="871"/>
      <c r="D78" s="871"/>
      <c r="E78" s="871"/>
      <c r="F78" s="871"/>
      <c r="G78" s="871"/>
      <c r="H78" s="871"/>
      <c r="I78" s="871"/>
      <c r="J78" s="871"/>
      <c r="K78" s="871"/>
      <c r="L78" s="871"/>
      <c r="M78" s="871"/>
      <c r="N78" s="871"/>
      <c r="O78" s="871"/>
      <c r="P78" s="872"/>
      <c r="Q78" s="873"/>
      <c r="R78" s="827"/>
      <c r="S78" s="827"/>
      <c r="T78" s="827"/>
      <c r="U78" s="827"/>
      <c r="V78" s="827"/>
      <c r="W78" s="827"/>
      <c r="X78" s="827"/>
      <c r="Y78" s="827"/>
      <c r="Z78" s="827"/>
      <c r="AA78" s="827"/>
      <c r="AB78" s="827"/>
      <c r="AC78" s="827"/>
      <c r="AD78" s="827"/>
      <c r="AE78" s="827"/>
      <c r="AF78" s="827"/>
      <c r="AG78" s="827"/>
      <c r="AH78" s="827"/>
      <c r="AI78" s="827"/>
      <c r="AJ78" s="827"/>
      <c r="AK78" s="827"/>
      <c r="AL78" s="827"/>
      <c r="AM78" s="827"/>
      <c r="AN78" s="827"/>
      <c r="AO78" s="827"/>
      <c r="AP78" s="827"/>
      <c r="AQ78" s="827"/>
      <c r="AR78" s="827"/>
      <c r="AS78" s="827"/>
      <c r="AT78" s="827"/>
      <c r="AU78" s="827"/>
      <c r="AV78" s="827"/>
      <c r="AW78" s="827"/>
      <c r="AX78" s="827"/>
      <c r="AY78" s="827"/>
      <c r="AZ78" s="829"/>
      <c r="BA78" s="829"/>
      <c r="BB78" s="829"/>
      <c r="BC78" s="829"/>
      <c r="BD78" s="830"/>
      <c r="BE78" s="101"/>
      <c r="BF78" s="101"/>
      <c r="BG78" s="101"/>
      <c r="BH78" s="101"/>
      <c r="BI78" s="101"/>
      <c r="BJ78" s="89"/>
      <c r="BK78" s="89"/>
      <c r="BL78" s="89"/>
      <c r="BM78" s="89"/>
      <c r="BN78" s="89"/>
      <c r="BO78" s="101"/>
      <c r="BP78" s="101"/>
      <c r="BQ78" s="98">
        <v>72</v>
      </c>
      <c r="BR78" s="103"/>
      <c r="BS78" s="856"/>
      <c r="BT78" s="857"/>
      <c r="BU78" s="857"/>
      <c r="BV78" s="857"/>
      <c r="BW78" s="857"/>
      <c r="BX78" s="857"/>
      <c r="BY78" s="857"/>
      <c r="BZ78" s="857"/>
      <c r="CA78" s="857"/>
      <c r="CB78" s="857"/>
      <c r="CC78" s="857"/>
      <c r="CD78" s="857"/>
      <c r="CE78" s="857"/>
      <c r="CF78" s="857"/>
      <c r="CG78" s="862"/>
      <c r="CH78" s="859"/>
      <c r="CI78" s="860"/>
      <c r="CJ78" s="860"/>
      <c r="CK78" s="860"/>
      <c r="CL78" s="861"/>
      <c r="CM78" s="859"/>
      <c r="CN78" s="860"/>
      <c r="CO78" s="860"/>
      <c r="CP78" s="860"/>
      <c r="CQ78" s="861"/>
      <c r="CR78" s="859"/>
      <c r="CS78" s="860"/>
      <c r="CT78" s="860"/>
      <c r="CU78" s="860"/>
      <c r="CV78" s="861"/>
      <c r="CW78" s="859"/>
      <c r="CX78" s="860"/>
      <c r="CY78" s="860"/>
      <c r="CZ78" s="860"/>
      <c r="DA78" s="861"/>
      <c r="DB78" s="859"/>
      <c r="DC78" s="860"/>
      <c r="DD78" s="860"/>
      <c r="DE78" s="860"/>
      <c r="DF78" s="861"/>
      <c r="DG78" s="859"/>
      <c r="DH78" s="860"/>
      <c r="DI78" s="860"/>
      <c r="DJ78" s="860"/>
      <c r="DK78" s="861"/>
      <c r="DL78" s="859"/>
      <c r="DM78" s="860"/>
      <c r="DN78" s="860"/>
      <c r="DO78" s="860"/>
      <c r="DP78" s="861"/>
      <c r="DQ78" s="859"/>
      <c r="DR78" s="860"/>
      <c r="DS78" s="860"/>
      <c r="DT78" s="860"/>
      <c r="DU78" s="861"/>
      <c r="DV78" s="856"/>
      <c r="DW78" s="857"/>
      <c r="DX78" s="857"/>
      <c r="DY78" s="857"/>
      <c r="DZ78" s="858"/>
      <c r="EA78" s="89"/>
    </row>
    <row r="79" spans="1:131" ht="26.25" customHeight="1" x14ac:dyDescent="0.15">
      <c r="A79" s="98">
        <v>12</v>
      </c>
      <c r="B79" s="870"/>
      <c r="C79" s="871"/>
      <c r="D79" s="871"/>
      <c r="E79" s="871"/>
      <c r="F79" s="871"/>
      <c r="G79" s="871"/>
      <c r="H79" s="871"/>
      <c r="I79" s="871"/>
      <c r="J79" s="871"/>
      <c r="K79" s="871"/>
      <c r="L79" s="871"/>
      <c r="M79" s="871"/>
      <c r="N79" s="871"/>
      <c r="O79" s="871"/>
      <c r="P79" s="872"/>
      <c r="Q79" s="873"/>
      <c r="R79" s="827"/>
      <c r="S79" s="827"/>
      <c r="T79" s="827"/>
      <c r="U79" s="827"/>
      <c r="V79" s="827"/>
      <c r="W79" s="827"/>
      <c r="X79" s="827"/>
      <c r="Y79" s="827"/>
      <c r="Z79" s="827"/>
      <c r="AA79" s="827"/>
      <c r="AB79" s="827"/>
      <c r="AC79" s="827"/>
      <c r="AD79" s="827"/>
      <c r="AE79" s="827"/>
      <c r="AF79" s="827"/>
      <c r="AG79" s="827"/>
      <c r="AH79" s="827"/>
      <c r="AI79" s="827"/>
      <c r="AJ79" s="827"/>
      <c r="AK79" s="827"/>
      <c r="AL79" s="827"/>
      <c r="AM79" s="827"/>
      <c r="AN79" s="827"/>
      <c r="AO79" s="827"/>
      <c r="AP79" s="827"/>
      <c r="AQ79" s="827"/>
      <c r="AR79" s="827"/>
      <c r="AS79" s="827"/>
      <c r="AT79" s="827"/>
      <c r="AU79" s="827"/>
      <c r="AV79" s="827"/>
      <c r="AW79" s="827"/>
      <c r="AX79" s="827"/>
      <c r="AY79" s="827"/>
      <c r="AZ79" s="829"/>
      <c r="BA79" s="829"/>
      <c r="BB79" s="829"/>
      <c r="BC79" s="829"/>
      <c r="BD79" s="830"/>
      <c r="BE79" s="101"/>
      <c r="BF79" s="101"/>
      <c r="BG79" s="101"/>
      <c r="BH79" s="101"/>
      <c r="BI79" s="101"/>
      <c r="BJ79" s="89"/>
      <c r="BK79" s="89"/>
      <c r="BL79" s="89"/>
      <c r="BM79" s="89"/>
      <c r="BN79" s="89"/>
      <c r="BO79" s="101"/>
      <c r="BP79" s="101"/>
      <c r="BQ79" s="98">
        <v>73</v>
      </c>
      <c r="BR79" s="103"/>
      <c r="BS79" s="856"/>
      <c r="BT79" s="857"/>
      <c r="BU79" s="857"/>
      <c r="BV79" s="857"/>
      <c r="BW79" s="857"/>
      <c r="BX79" s="857"/>
      <c r="BY79" s="857"/>
      <c r="BZ79" s="857"/>
      <c r="CA79" s="857"/>
      <c r="CB79" s="857"/>
      <c r="CC79" s="857"/>
      <c r="CD79" s="857"/>
      <c r="CE79" s="857"/>
      <c r="CF79" s="857"/>
      <c r="CG79" s="862"/>
      <c r="CH79" s="859"/>
      <c r="CI79" s="860"/>
      <c r="CJ79" s="860"/>
      <c r="CK79" s="860"/>
      <c r="CL79" s="861"/>
      <c r="CM79" s="859"/>
      <c r="CN79" s="860"/>
      <c r="CO79" s="860"/>
      <c r="CP79" s="860"/>
      <c r="CQ79" s="861"/>
      <c r="CR79" s="859"/>
      <c r="CS79" s="860"/>
      <c r="CT79" s="860"/>
      <c r="CU79" s="860"/>
      <c r="CV79" s="861"/>
      <c r="CW79" s="859"/>
      <c r="CX79" s="860"/>
      <c r="CY79" s="860"/>
      <c r="CZ79" s="860"/>
      <c r="DA79" s="861"/>
      <c r="DB79" s="859"/>
      <c r="DC79" s="860"/>
      <c r="DD79" s="860"/>
      <c r="DE79" s="860"/>
      <c r="DF79" s="861"/>
      <c r="DG79" s="859"/>
      <c r="DH79" s="860"/>
      <c r="DI79" s="860"/>
      <c r="DJ79" s="860"/>
      <c r="DK79" s="861"/>
      <c r="DL79" s="859"/>
      <c r="DM79" s="860"/>
      <c r="DN79" s="860"/>
      <c r="DO79" s="860"/>
      <c r="DP79" s="861"/>
      <c r="DQ79" s="859"/>
      <c r="DR79" s="860"/>
      <c r="DS79" s="860"/>
      <c r="DT79" s="860"/>
      <c r="DU79" s="861"/>
      <c r="DV79" s="856"/>
      <c r="DW79" s="857"/>
      <c r="DX79" s="857"/>
      <c r="DY79" s="857"/>
      <c r="DZ79" s="858"/>
      <c r="EA79" s="89"/>
    </row>
    <row r="80" spans="1:131" ht="26.25" customHeight="1" x14ac:dyDescent="0.15">
      <c r="A80" s="98">
        <v>13</v>
      </c>
      <c r="B80" s="870"/>
      <c r="C80" s="871"/>
      <c r="D80" s="871"/>
      <c r="E80" s="871"/>
      <c r="F80" s="871"/>
      <c r="G80" s="871"/>
      <c r="H80" s="871"/>
      <c r="I80" s="871"/>
      <c r="J80" s="871"/>
      <c r="K80" s="871"/>
      <c r="L80" s="871"/>
      <c r="M80" s="871"/>
      <c r="N80" s="871"/>
      <c r="O80" s="871"/>
      <c r="P80" s="872"/>
      <c r="Q80" s="873"/>
      <c r="R80" s="827"/>
      <c r="S80" s="827"/>
      <c r="T80" s="827"/>
      <c r="U80" s="827"/>
      <c r="V80" s="827"/>
      <c r="W80" s="827"/>
      <c r="X80" s="827"/>
      <c r="Y80" s="827"/>
      <c r="Z80" s="827"/>
      <c r="AA80" s="827"/>
      <c r="AB80" s="827"/>
      <c r="AC80" s="827"/>
      <c r="AD80" s="827"/>
      <c r="AE80" s="827"/>
      <c r="AF80" s="827"/>
      <c r="AG80" s="827"/>
      <c r="AH80" s="827"/>
      <c r="AI80" s="827"/>
      <c r="AJ80" s="827"/>
      <c r="AK80" s="827"/>
      <c r="AL80" s="827"/>
      <c r="AM80" s="827"/>
      <c r="AN80" s="827"/>
      <c r="AO80" s="827"/>
      <c r="AP80" s="827"/>
      <c r="AQ80" s="827"/>
      <c r="AR80" s="827"/>
      <c r="AS80" s="827"/>
      <c r="AT80" s="827"/>
      <c r="AU80" s="827"/>
      <c r="AV80" s="827"/>
      <c r="AW80" s="827"/>
      <c r="AX80" s="827"/>
      <c r="AY80" s="827"/>
      <c r="AZ80" s="829"/>
      <c r="BA80" s="829"/>
      <c r="BB80" s="829"/>
      <c r="BC80" s="829"/>
      <c r="BD80" s="830"/>
      <c r="BE80" s="101"/>
      <c r="BF80" s="101"/>
      <c r="BG80" s="101"/>
      <c r="BH80" s="101"/>
      <c r="BI80" s="101"/>
      <c r="BJ80" s="101"/>
      <c r="BK80" s="101"/>
      <c r="BL80" s="101"/>
      <c r="BM80" s="101"/>
      <c r="BN80" s="101"/>
      <c r="BO80" s="101"/>
      <c r="BP80" s="101"/>
      <c r="BQ80" s="98">
        <v>74</v>
      </c>
      <c r="BR80" s="103"/>
      <c r="BS80" s="856"/>
      <c r="BT80" s="857"/>
      <c r="BU80" s="857"/>
      <c r="BV80" s="857"/>
      <c r="BW80" s="857"/>
      <c r="BX80" s="857"/>
      <c r="BY80" s="857"/>
      <c r="BZ80" s="857"/>
      <c r="CA80" s="857"/>
      <c r="CB80" s="857"/>
      <c r="CC80" s="857"/>
      <c r="CD80" s="857"/>
      <c r="CE80" s="857"/>
      <c r="CF80" s="857"/>
      <c r="CG80" s="862"/>
      <c r="CH80" s="859"/>
      <c r="CI80" s="860"/>
      <c r="CJ80" s="860"/>
      <c r="CK80" s="860"/>
      <c r="CL80" s="861"/>
      <c r="CM80" s="859"/>
      <c r="CN80" s="860"/>
      <c r="CO80" s="860"/>
      <c r="CP80" s="860"/>
      <c r="CQ80" s="861"/>
      <c r="CR80" s="859"/>
      <c r="CS80" s="860"/>
      <c r="CT80" s="860"/>
      <c r="CU80" s="860"/>
      <c r="CV80" s="861"/>
      <c r="CW80" s="859"/>
      <c r="CX80" s="860"/>
      <c r="CY80" s="860"/>
      <c r="CZ80" s="860"/>
      <c r="DA80" s="861"/>
      <c r="DB80" s="859"/>
      <c r="DC80" s="860"/>
      <c r="DD80" s="860"/>
      <c r="DE80" s="860"/>
      <c r="DF80" s="861"/>
      <c r="DG80" s="859"/>
      <c r="DH80" s="860"/>
      <c r="DI80" s="860"/>
      <c r="DJ80" s="860"/>
      <c r="DK80" s="861"/>
      <c r="DL80" s="859"/>
      <c r="DM80" s="860"/>
      <c r="DN80" s="860"/>
      <c r="DO80" s="860"/>
      <c r="DP80" s="861"/>
      <c r="DQ80" s="859"/>
      <c r="DR80" s="860"/>
      <c r="DS80" s="860"/>
      <c r="DT80" s="860"/>
      <c r="DU80" s="861"/>
      <c r="DV80" s="856"/>
      <c r="DW80" s="857"/>
      <c r="DX80" s="857"/>
      <c r="DY80" s="857"/>
      <c r="DZ80" s="858"/>
      <c r="EA80" s="89"/>
    </row>
    <row r="81" spans="1:131" ht="26.25" customHeight="1" x14ac:dyDescent="0.15">
      <c r="A81" s="98">
        <v>14</v>
      </c>
      <c r="B81" s="870"/>
      <c r="C81" s="871"/>
      <c r="D81" s="871"/>
      <c r="E81" s="871"/>
      <c r="F81" s="871"/>
      <c r="G81" s="871"/>
      <c r="H81" s="871"/>
      <c r="I81" s="871"/>
      <c r="J81" s="871"/>
      <c r="K81" s="871"/>
      <c r="L81" s="871"/>
      <c r="M81" s="871"/>
      <c r="N81" s="871"/>
      <c r="O81" s="871"/>
      <c r="P81" s="872"/>
      <c r="Q81" s="873"/>
      <c r="R81" s="827"/>
      <c r="S81" s="827"/>
      <c r="T81" s="827"/>
      <c r="U81" s="827"/>
      <c r="V81" s="827"/>
      <c r="W81" s="827"/>
      <c r="X81" s="827"/>
      <c r="Y81" s="827"/>
      <c r="Z81" s="827"/>
      <c r="AA81" s="827"/>
      <c r="AB81" s="827"/>
      <c r="AC81" s="827"/>
      <c r="AD81" s="827"/>
      <c r="AE81" s="827"/>
      <c r="AF81" s="827"/>
      <c r="AG81" s="827"/>
      <c r="AH81" s="827"/>
      <c r="AI81" s="827"/>
      <c r="AJ81" s="827"/>
      <c r="AK81" s="827"/>
      <c r="AL81" s="827"/>
      <c r="AM81" s="827"/>
      <c r="AN81" s="827"/>
      <c r="AO81" s="827"/>
      <c r="AP81" s="827"/>
      <c r="AQ81" s="827"/>
      <c r="AR81" s="827"/>
      <c r="AS81" s="827"/>
      <c r="AT81" s="827"/>
      <c r="AU81" s="827"/>
      <c r="AV81" s="827"/>
      <c r="AW81" s="827"/>
      <c r="AX81" s="827"/>
      <c r="AY81" s="827"/>
      <c r="AZ81" s="829"/>
      <c r="BA81" s="829"/>
      <c r="BB81" s="829"/>
      <c r="BC81" s="829"/>
      <c r="BD81" s="830"/>
      <c r="BE81" s="101"/>
      <c r="BF81" s="101"/>
      <c r="BG81" s="101"/>
      <c r="BH81" s="101"/>
      <c r="BI81" s="101"/>
      <c r="BJ81" s="101"/>
      <c r="BK81" s="101"/>
      <c r="BL81" s="101"/>
      <c r="BM81" s="101"/>
      <c r="BN81" s="101"/>
      <c r="BO81" s="101"/>
      <c r="BP81" s="101"/>
      <c r="BQ81" s="98">
        <v>75</v>
      </c>
      <c r="BR81" s="103"/>
      <c r="BS81" s="856"/>
      <c r="BT81" s="857"/>
      <c r="BU81" s="857"/>
      <c r="BV81" s="857"/>
      <c r="BW81" s="857"/>
      <c r="BX81" s="857"/>
      <c r="BY81" s="857"/>
      <c r="BZ81" s="857"/>
      <c r="CA81" s="857"/>
      <c r="CB81" s="857"/>
      <c r="CC81" s="857"/>
      <c r="CD81" s="857"/>
      <c r="CE81" s="857"/>
      <c r="CF81" s="857"/>
      <c r="CG81" s="862"/>
      <c r="CH81" s="859"/>
      <c r="CI81" s="860"/>
      <c r="CJ81" s="860"/>
      <c r="CK81" s="860"/>
      <c r="CL81" s="861"/>
      <c r="CM81" s="859"/>
      <c r="CN81" s="860"/>
      <c r="CO81" s="860"/>
      <c r="CP81" s="860"/>
      <c r="CQ81" s="861"/>
      <c r="CR81" s="859"/>
      <c r="CS81" s="860"/>
      <c r="CT81" s="860"/>
      <c r="CU81" s="860"/>
      <c r="CV81" s="861"/>
      <c r="CW81" s="859"/>
      <c r="CX81" s="860"/>
      <c r="CY81" s="860"/>
      <c r="CZ81" s="860"/>
      <c r="DA81" s="861"/>
      <c r="DB81" s="859"/>
      <c r="DC81" s="860"/>
      <c r="DD81" s="860"/>
      <c r="DE81" s="860"/>
      <c r="DF81" s="861"/>
      <c r="DG81" s="859"/>
      <c r="DH81" s="860"/>
      <c r="DI81" s="860"/>
      <c r="DJ81" s="860"/>
      <c r="DK81" s="861"/>
      <c r="DL81" s="859"/>
      <c r="DM81" s="860"/>
      <c r="DN81" s="860"/>
      <c r="DO81" s="860"/>
      <c r="DP81" s="861"/>
      <c r="DQ81" s="859"/>
      <c r="DR81" s="860"/>
      <c r="DS81" s="860"/>
      <c r="DT81" s="860"/>
      <c r="DU81" s="861"/>
      <c r="DV81" s="856"/>
      <c r="DW81" s="857"/>
      <c r="DX81" s="857"/>
      <c r="DY81" s="857"/>
      <c r="DZ81" s="858"/>
      <c r="EA81" s="89"/>
    </row>
    <row r="82" spans="1:131" ht="26.25" customHeight="1" x14ac:dyDescent="0.15">
      <c r="A82" s="98">
        <v>15</v>
      </c>
      <c r="B82" s="870"/>
      <c r="C82" s="871"/>
      <c r="D82" s="871"/>
      <c r="E82" s="871"/>
      <c r="F82" s="871"/>
      <c r="G82" s="871"/>
      <c r="H82" s="871"/>
      <c r="I82" s="871"/>
      <c r="J82" s="871"/>
      <c r="K82" s="871"/>
      <c r="L82" s="871"/>
      <c r="M82" s="871"/>
      <c r="N82" s="871"/>
      <c r="O82" s="871"/>
      <c r="P82" s="872"/>
      <c r="Q82" s="873"/>
      <c r="R82" s="827"/>
      <c r="S82" s="827"/>
      <c r="T82" s="827"/>
      <c r="U82" s="827"/>
      <c r="V82" s="827"/>
      <c r="W82" s="827"/>
      <c r="X82" s="827"/>
      <c r="Y82" s="827"/>
      <c r="Z82" s="827"/>
      <c r="AA82" s="827"/>
      <c r="AB82" s="827"/>
      <c r="AC82" s="827"/>
      <c r="AD82" s="827"/>
      <c r="AE82" s="827"/>
      <c r="AF82" s="827"/>
      <c r="AG82" s="827"/>
      <c r="AH82" s="827"/>
      <c r="AI82" s="827"/>
      <c r="AJ82" s="827"/>
      <c r="AK82" s="827"/>
      <c r="AL82" s="827"/>
      <c r="AM82" s="827"/>
      <c r="AN82" s="827"/>
      <c r="AO82" s="827"/>
      <c r="AP82" s="827"/>
      <c r="AQ82" s="827"/>
      <c r="AR82" s="827"/>
      <c r="AS82" s="827"/>
      <c r="AT82" s="827"/>
      <c r="AU82" s="827"/>
      <c r="AV82" s="827"/>
      <c r="AW82" s="827"/>
      <c r="AX82" s="827"/>
      <c r="AY82" s="827"/>
      <c r="AZ82" s="829"/>
      <c r="BA82" s="829"/>
      <c r="BB82" s="829"/>
      <c r="BC82" s="829"/>
      <c r="BD82" s="830"/>
      <c r="BE82" s="101"/>
      <c r="BF82" s="101"/>
      <c r="BG82" s="101"/>
      <c r="BH82" s="101"/>
      <c r="BI82" s="101"/>
      <c r="BJ82" s="101"/>
      <c r="BK82" s="101"/>
      <c r="BL82" s="101"/>
      <c r="BM82" s="101"/>
      <c r="BN82" s="101"/>
      <c r="BO82" s="101"/>
      <c r="BP82" s="101"/>
      <c r="BQ82" s="98">
        <v>76</v>
      </c>
      <c r="BR82" s="103"/>
      <c r="BS82" s="856"/>
      <c r="BT82" s="857"/>
      <c r="BU82" s="857"/>
      <c r="BV82" s="857"/>
      <c r="BW82" s="857"/>
      <c r="BX82" s="857"/>
      <c r="BY82" s="857"/>
      <c r="BZ82" s="857"/>
      <c r="CA82" s="857"/>
      <c r="CB82" s="857"/>
      <c r="CC82" s="857"/>
      <c r="CD82" s="857"/>
      <c r="CE82" s="857"/>
      <c r="CF82" s="857"/>
      <c r="CG82" s="862"/>
      <c r="CH82" s="859"/>
      <c r="CI82" s="860"/>
      <c r="CJ82" s="860"/>
      <c r="CK82" s="860"/>
      <c r="CL82" s="861"/>
      <c r="CM82" s="859"/>
      <c r="CN82" s="860"/>
      <c r="CO82" s="860"/>
      <c r="CP82" s="860"/>
      <c r="CQ82" s="861"/>
      <c r="CR82" s="859"/>
      <c r="CS82" s="860"/>
      <c r="CT82" s="860"/>
      <c r="CU82" s="860"/>
      <c r="CV82" s="861"/>
      <c r="CW82" s="859"/>
      <c r="CX82" s="860"/>
      <c r="CY82" s="860"/>
      <c r="CZ82" s="860"/>
      <c r="DA82" s="861"/>
      <c r="DB82" s="859"/>
      <c r="DC82" s="860"/>
      <c r="DD82" s="860"/>
      <c r="DE82" s="860"/>
      <c r="DF82" s="861"/>
      <c r="DG82" s="859"/>
      <c r="DH82" s="860"/>
      <c r="DI82" s="860"/>
      <c r="DJ82" s="860"/>
      <c r="DK82" s="861"/>
      <c r="DL82" s="859"/>
      <c r="DM82" s="860"/>
      <c r="DN82" s="860"/>
      <c r="DO82" s="860"/>
      <c r="DP82" s="861"/>
      <c r="DQ82" s="859"/>
      <c r="DR82" s="860"/>
      <c r="DS82" s="860"/>
      <c r="DT82" s="860"/>
      <c r="DU82" s="861"/>
      <c r="DV82" s="856"/>
      <c r="DW82" s="857"/>
      <c r="DX82" s="857"/>
      <c r="DY82" s="857"/>
      <c r="DZ82" s="858"/>
      <c r="EA82" s="89"/>
    </row>
    <row r="83" spans="1:131" ht="26.25" customHeight="1" x14ac:dyDescent="0.15">
      <c r="A83" s="98">
        <v>16</v>
      </c>
      <c r="B83" s="870"/>
      <c r="C83" s="871"/>
      <c r="D83" s="871"/>
      <c r="E83" s="871"/>
      <c r="F83" s="871"/>
      <c r="G83" s="871"/>
      <c r="H83" s="871"/>
      <c r="I83" s="871"/>
      <c r="J83" s="871"/>
      <c r="K83" s="871"/>
      <c r="L83" s="871"/>
      <c r="M83" s="871"/>
      <c r="N83" s="871"/>
      <c r="O83" s="871"/>
      <c r="P83" s="872"/>
      <c r="Q83" s="873"/>
      <c r="R83" s="827"/>
      <c r="S83" s="827"/>
      <c r="T83" s="827"/>
      <c r="U83" s="827"/>
      <c r="V83" s="827"/>
      <c r="W83" s="827"/>
      <c r="X83" s="827"/>
      <c r="Y83" s="827"/>
      <c r="Z83" s="827"/>
      <c r="AA83" s="827"/>
      <c r="AB83" s="827"/>
      <c r="AC83" s="827"/>
      <c r="AD83" s="827"/>
      <c r="AE83" s="827"/>
      <c r="AF83" s="827"/>
      <c r="AG83" s="827"/>
      <c r="AH83" s="827"/>
      <c r="AI83" s="827"/>
      <c r="AJ83" s="827"/>
      <c r="AK83" s="827"/>
      <c r="AL83" s="827"/>
      <c r="AM83" s="827"/>
      <c r="AN83" s="827"/>
      <c r="AO83" s="827"/>
      <c r="AP83" s="827"/>
      <c r="AQ83" s="827"/>
      <c r="AR83" s="827"/>
      <c r="AS83" s="827"/>
      <c r="AT83" s="827"/>
      <c r="AU83" s="827"/>
      <c r="AV83" s="827"/>
      <c r="AW83" s="827"/>
      <c r="AX83" s="827"/>
      <c r="AY83" s="827"/>
      <c r="AZ83" s="829"/>
      <c r="BA83" s="829"/>
      <c r="BB83" s="829"/>
      <c r="BC83" s="829"/>
      <c r="BD83" s="830"/>
      <c r="BE83" s="101"/>
      <c r="BF83" s="101"/>
      <c r="BG83" s="101"/>
      <c r="BH83" s="101"/>
      <c r="BI83" s="101"/>
      <c r="BJ83" s="101"/>
      <c r="BK83" s="101"/>
      <c r="BL83" s="101"/>
      <c r="BM83" s="101"/>
      <c r="BN83" s="101"/>
      <c r="BO83" s="101"/>
      <c r="BP83" s="101"/>
      <c r="BQ83" s="98">
        <v>77</v>
      </c>
      <c r="BR83" s="103"/>
      <c r="BS83" s="856"/>
      <c r="BT83" s="857"/>
      <c r="BU83" s="857"/>
      <c r="BV83" s="857"/>
      <c r="BW83" s="857"/>
      <c r="BX83" s="857"/>
      <c r="BY83" s="857"/>
      <c r="BZ83" s="857"/>
      <c r="CA83" s="857"/>
      <c r="CB83" s="857"/>
      <c r="CC83" s="857"/>
      <c r="CD83" s="857"/>
      <c r="CE83" s="857"/>
      <c r="CF83" s="857"/>
      <c r="CG83" s="862"/>
      <c r="CH83" s="859"/>
      <c r="CI83" s="860"/>
      <c r="CJ83" s="860"/>
      <c r="CK83" s="860"/>
      <c r="CL83" s="861"/>
      <c r="CM83" s="859"/>
      <c r="CN83" s="860"/>
      <c r="CO83" s="860"/>
      <c r="CP83" s="860"/>
      <c r="CQ83" s="861"/>
      <c r="CR83" s="859"/>
      <c r="CS83" s="860"/>
      <c r="CT83" s="860"/>
      <c r="CU83" s="860"/>
      <c r="CV83" s="861"/>
      <c r="CW83" s="859"/>
      <c r="CX83" s="860"/>
      <c r="CY83" s="860"/>
      <c r="CZ83" s="860"/>
      <c r="DA83" s="861"/>
      <c r="DB83" s="859"/>
      <c r="DC83" s="860"/>
      <c r="DD83" s="860"/>
      <c r="DE83" s="860"/>
      <c r="DF83" s="861"/>
      <c r="DG83" s="859"/>
      <c r="DH83" s="860"/>
      <c r="DI83" s="860"/>
      <c r="DJ83" s="860"/>
      <c r="DK83" s="861"/>
      <c r="DL83" s="859"/>
      <c r="DM83" s="860"/>
      <c r="DN83" s="860"/>
      <c r="DO83" s="860"/>
      <c r="DP83" s="861"/>
      <c r="DQ83" s="859"/>
      <c r="DR83" s="860"/>
      <c r="DS83" s="860"/>
      <c r="DT83" s="860"/>
      <c r="DU83" s="861"/>
      <c r="DV83" s="856"/>
      <c r="DW83" s="857"/>
      <c r="DX83" s="857"/>
      <c r="DY83" s="857"/>
      <c r="DZ83" s="858"/>
      <c r="EA83" s="89"/>
    </row>
    <row r="84" spans="1:131" ht="26.25" customHeight="1" x14ac:dyDescent="0.15">
      <c r="A84" s="98">
        <v>17</v>
      </c>
      <c r="B84" s="870"/>
      <c r="C84" s="871"/>
      <c r="D84" s="871"/>
      <c r="E84" s="871"/>
      <c r="F84" s="871"/>
      <c r="G84" s="871"/>
      <c r="H84" s="871"/>
      <c r="I84" s="871"/>
      <c r="J84" s="871"/>
      <c r="K84" s="871"/>
      <c r="L84" s="871"/>
      <c r="M84" s="871"/>
      <c r="N84" s="871"/>
      <c r="O84" s="871"/>
      <c r="P84" s="872"/>
      <c r="Q84" s="873"/>
      <c r="R84" s="827"/>
      <c r="S84" s="827"/>
      <c r="T84" s="827"/>
      <c r="U84" s="827"/>
      <c r="V84" s="827"/>
      <c r="W84" s="827"/>
      <c r="X84" s="827"/>
      <c r="Y84" s="827"/>
      <c r="Z84" s="827"/>
      <c r="AA84" s="827"/>
      <c r="AB84" s="827"/>
      <c r="AC84" s="827"/>
      <c r="AD84" s="827"/>
      <c r="AE84" s="827"/>
      <c r="AF84" s="827"/>
      <c r="AG84" s="827"/>
      <c r="AH84" s="827"/>
      <c r="AI84" s="827"/>
      <c r="AJ84" s="827"/>
      <c r="AK84" s="827"/>
      <c r="AL84" s="827"/>
      <c r="AM84" s="827"/>
      <c r="AN84" s="827"/>
      <c r="AO84" s="827"/>
      <c r="AP84" s="827"/>
      <c r="AQ84" s="827"/>
      <c r="AR84" s="827"/>
      <c r="AS84" s="827"/>
      <c r="AT84" s="827"/>
      <c r="AU84" s="827"/>
      <c r="AV84" s="827"/>
      <c r="AW84" s="827"/>
      <c r="AX84" s="827"/>
      <c r="AY84" s="827"/>
      <c r="AZ84" s="829"/>
      <c r="BA84" s="829"/>
      <c r="BB84" s="829"/>
      <c r="BC84" s="829"/>
      <c r="BD84" s="830"/>
      <c r="BE84" s="101"/>
      <c r="BF84" s="101"/>
      <c r="BG84" s="101"/>
      <c r="BH84" s="101"/>
      <c r="BI84" s="101"/>
      <c r="BJ84" s="101"/>
      <c r="BK84" s="101"/>
      <c r="BL84" s="101"/>
      <c r="BM84" s="101"/>
      <c r="BN84" s="101"/>
      <c r="BO84" s="101"/>
      <c r="BP84" s="101"/>
      <c r="BQ84" s="98">
        <v>78</v>
      </c>
      <c r="BR84" s="103"/>
      <c r="BS84" s="856"/>
      <c r="BT84" s="857"/>
      <c r="BU84" s="857"/>
      <c r="BV84" s="857"/>
      <c r="BW84" s="857"/>
      <c r="BX84" s="857"/>
      <c r="BY84" s="857"/>
      <c r="BZ84" s="857"/>
      <c r="CA84" s="857"/>
      <c r="CB84" s="857"/>
      <c r="CC84" s="857"/>
      <c r="CD84" s="857"/>
      <c r="CE84" s="857"/>
      <c r="CF84" s="857"/>
      <c r="CG84" s="862"/>
      <c r="CH84" s="859"/>
      <c r="CI84" s="860"/>
      <c r="CJ84" s="860"/>
      <c r="CK84" s="860"/>
      <c r="CL84" s="861"/>
      <c r="CM84" s="859"/>
      <c r="CN84" s="860"/>
      <c r="CO84" s="860"/>
      <c r="CP84" s="860"/>
      <c r="CQ84" s="861"/>
      <c r="CR84" s="859"/>
      <c r="CS84" s="860"/>
      <c r="CT84" s="860"/>
      <c r="CU84" s="860"/>
      <c r="CV84" s="861"/>
      <c r="CW84" s="859"/>
      <c r="CX84" s="860"/>
      <c r="CY84" s="860"/>
      <c r="CZ84" s="860"/>
      <c r="DA84" s="861"/>
      <c r="DB84" s="859"/>
      <c r="DC84" s="860"/>
      <c r="DD84" s="860"/>
      <c r="DE84" s="860"/>
      <c r="DF84" s="861"/>
      <c r="DG84" s="859"/>
      <c r="DH84" s="860"/>
      <c r="DI84" s="860"/>
      <c r="DJ84" s="860"/>
      <c r="DK84" s="861"/>
      <c r="DL84" s="859"/>
      <c r="DM84" s="860"/>
      <c r="DN84" s="860"/>
      <c r="DO84" s="860"/>
      <c r="DP84" s="861"/>
      <c r="DQ84" s="859"/>
      <c r="DR84" s="860"/>
      <c r="DS84" s="860"/>
      <c r="DT84" s="860"/>
      <c r="DU84" s="861"/>
      <c r="DV84" s="856"/>
      <c r="DW84" s="857"/>
      <c r="DX84" s="857"/>
      <c r="DY84" s="857"/>
      <c r="DZ84" s="858"/>
      <c r="EA84" s="89"/>
    </row>
    <row r="85" spans="1:131" ht="26.25" customHeight="1" x14ac:dyDescent="0.15">
      <c r="A85" s="98">
        <v>18</v>
      </c>
      <c r="B85" s="870"/>
      <c r="C85" s="871"/>
      <c r="D85" s="871"/>
      <c r="E85" s="871"/>
      <c r="F85" s="871"/>
      <c r="G85" s="871"/>
      <c r="H85" s="871"/>
      <c r="I85" s="871"/>
      <c r="J85" s="871"/>
      <c r="K85" s="871"/>
      <c r="L85" s="871"/>
      <c r="M85" s="871"/>
      <c r="N85" s="871"/>
      <c r="O85" s="871"/>
      <c r="P85" s="872"/>
      <c r="Q85" s="873"/>
      <c r="R85" s="827"/>
      <c r="S85" s="827"/>
      <c r="T85" s="827"/>
      <c r="U85" s="827"/>
      <c r="V85" s="827"/>
      <c r="W85" s="827"/>
      <c r="X85" s="827"/>
      <c r="Y85" s="827"/>
      <c r="Z85" s="827"/>
      <c r="AA85" s="827"/>
      <c r="AB85" s="827"/>
      <c r="AC85" s="827"/>
      <c r="AD85" s="827"/>
      <c r="AE85" s="827"/>
      <c r="AF85" s="827"/>
      <c r="AG85" s="827"/>
      <c r="AH85" s="827"/>
      <c r="AI85" s="827"/>
      <c r="AJ85" s="827"/>
      <c r="AK85" s="827"/>
      <c r="AL85" s="827"/>
      <c r="AM85" s="827"/>
      <c r="AN85" s="827"/>
      <c r="AO85" s="827"/>
      <c r="AP85" s="827"/>
      <c r="AQ85" s="827"/>
      <c r="AR85" s="827"/>
      <c r="AS85" s="827"/>
      <c r="AT85" s="827"/>
      <c r="AU85" s="827"/>
      <c r="AV85" s="827"/>
      <c r="AW85" s="827"/>
      <c r="AX85" s="827"/>
      <c r="AY85" s="827"/>
      <c r="AZ85" s="829"/>
      <c r="BA85" s="829"/>
      <c r="BB85" s="829"/>
      <c r="BC85" s="829"/>
      <c r="BD85" s="830"/>
      <c r="BE85" s="101"/>
      <c r="BF85" s="101"/>
      <c r="BG85" s="101"/>
      <c r="BH85" s="101"/>
      <c r="BI85" s="101"/>
      <c r="BJ85" s="101"/>
      <c r="BK85" s="101"/>
      <c r="BL85" s="101"/>
      <c r="BM85" s="101"/>
      <c r="BN85" s="101"/>
      <c r="BO85" s="101"/>
      <c r="BP85" s="101"/>
      <c r="BQ85" s="98">
        <v>79</v>
      </c>
      <c r="BR85" s="103"/>
      <c r="BS85" s="856"/>
      <c r="BT85" s="857"/>
      <c r="BU85" s="857"/>
      <c r="BV85" s="857"/>
      <c r="BW85" s="857"/>
      <c r="BX85" s="857"/>
      <c r="BY85" s="857"/>
      <c r="BZ85" s="857"/>
      <c r="CA85" s="857"/>
      <c r="CB85" s="857"/>
      <c r="CC85" s="857"/>
      <c r="CD85" s="857"/>
      <c r="CE85" s="857"/>
      <c r="CF85" s="857"/>
      <c r="CG85" s="862"/>
      <c r="CH85" s="859"/>
      <c r="CI85" s="860"/>
      <c r="CJ85" s="860"/>
      <c r="CK85" s="860"/>
      <c r="CL85" s="861"/>
      <c r="CM85" s="859"/>
      <c r="CN85" s="860"/>
      <c r="CO85" s="860"/>
      <c r="CP85" s="860"/>
      <c r="CQ85" s="861"/>
      <c r="CR85" s="859"/>
      <c r="CS85" s="860"/>
      <c r="CT85" s="860"/>
      <c r="CU85" s="860"/>
      <c r="CV85" s="861"/>
      <c r="CW85" s="859"/>
      <c r="CX85" s="860"/>
      <c r="CY85" s="860"/>
      <c r="CZ85" s="860"/>
      <c r="DA85" s="861"/>
      <c r="DB85" s="859"/>
      <c r="DC85" s="860"/>
      <c r="DD85" s="860"/>
      <c r="DE85" s="860"/>
      <c r="DF85" s="861"/>
      <c r="DG85" s="859"/>
      <c r="DH85" s="860"/>
      <c r="DI85" s="860"/>
      <c r="DJ85" s="860"/>
      <c r="DK85" s="861"/>
      <c r="DL85" s="859"/>
      <c r="DM85" s="860"/>
      <c r="DN85" s="860"/>
      <c r="DO85" s="860"/>
      <c r="DP85" s="861"/>
      <c r="DQ85" s="859"/>
      <c r="DR85" s="860"/>
      <c r="DS85" s="860"/>
      <c r="DT85" s="860"/>
      <c r="DU85" s="861"/>
      <c r="DV85" s="856"/>
      <c r="DW85" s="857"/>
      <c r="DX85" s="857"/>
      <c r="DY85" s="857"/>
      <c r="DZ85" s="858"/>
      <c r="EA85" s="89"/>
    </row>
    <row r="86" spans="1:131" ht="26.25" customHeight="1" x14ac:dyDescent="0.15">
      <c r="A86" s="98">
        <v>19</v>
      </c>
      <c r="B86" s="870"/>
      <c r="C86" s="871"/>
      <c r="D86" s="871"/>
      <c r="E86" s="871"/>
      <c r="F86" s="871"/>
      <c r="G86" s="871"/>
      <c r="H86" s="871"/>
      <c r="I86" s="871"/>
      <c r="J86" s="871"/>
      <c r="K86" s="871"/>
      <c r="L86" s="871"/>
      <c r="M86" s="871"/>
      <c r="N86" s="871"/>
      <c r="O86" s="871"/>
      <c r="P86" s="872"/>
      <c r="Q86" s="873"/>
      <c r="R86" s="827"/>
      <c r="S86" s="827"/>
      <c r="T86" s="827"/>
      <c r="U86" s="827"/>
      <c r="V86" s="827"/>
      <c r="W86" s="827"/>
      <c r="X86" s="827"/>
      <c r="Y86" s="827"/>
      <c r="Z86" s="827"/>
      <c r="AA86" s="827"/>
      <c r="AB86" s="827"/>
      <c r="AC86" s="827"/>
      <c r="AD86" s="827"/>
      <c r="AE86" s="827"/>
      <c r="AF86" s="827"/>
      <c r="AG86" s="827"/>
      <c r="AH86" s="827"/>
      <c r="AI86" s="827"/>
      <c r="AJ86" s="827"/>
      <c r="AK86" s="827"/>
      <c r="AL86" s="827"/>
      <c r="AM86" s="827"/>
      <c r="AN86" s="827"/>
      <c r="AO86" s="827"/>
      <c r="AP86" s="827"/>
      <c r="AQ86" s="827"/>
      <c r="AR86" s="827"/>
      <c r="AS86" s="827"/>
      <c r="AT86" s="827"/>
      <c r="AU86" s="827"/>
      <c r="AV86" s="827"/>
      <c r="AW86" s="827"/>
      <c r="AX86" s="827"/>
      <c r="AY86" s="827"/>
      <c r="AZ86" s="829"/>
      <c r="BA86" s="829"/>
      <c r="BB86" s="829"/>
      <c r="BC86" s="829"/>
      <c r="BD86" s="830"/>
      <c r="BE86" s="101"/>
      <c r="BF86" s="101"/>
      <c r="BG86" s="101"/>
      <c r="BH86" s="101"/>
      <c r="BI86" s="101"/>
      <c r="BJ86" s="101"/>
      <c r="BK86" s="101"/>
      <c r="BL86" s="101"/>
      <c r="BM86" s="101"/>
      <c r="BN86" s="101"/>
      <c r="BO86" s="101"/>
      <c r="BP86" s="101"/>
      <c r="BQ86" s="98">
        <v>80</v>
      </c>
      <c r="BR86" s="103"/>
      <c r="BS86" s="856"/>
      <c r="BT86" s="857"/>
      <c r="BU86" s="857"/>
      <c r="BV86" s="857"/>
      <c r="BW86" s="857"/>
      <c r="BX86" s="857"/>
      <c r="BY86" s="857"/>
      <c r="BZ86" s="857"/>
      <c r="CA86" s="857"/>
      <c r="CB86" s="857"/>
      <c r="CC86" s="857"/>
      <c r="CD86" s="857"/>
      <c r="CE86" s="857"/>
      <c r="CF86" s="857"/>
      <c r="CG86" s="862"/>
      <c r="CH86" s="859"/>
      <c r="CI86" s="860"/>
      <c r="CJ86" s="860"/>
      <c r="CK86" s="860"/>
      <c r="CL86" s="861"/>
      <c r="CM86" s="859"/>
      <c r="CN86" s="860"/>
      <c r="CO86" s="860"/>
      <c r="CP86" s="860"/>
      <c r="CQ86" s="861"/>
      <c r="CR86" s="859"/>
      <c r="CS86" s="860"/>
      <c r="CT86" s="860"/>
      <c r="CU86" s="860"/>
      <c r="CV86" s="861"/>
      <c r="CW86" s="859"/>
      <c r="CX86" s="860"/>
      <c r="CY86" s="860"/>
      <c r="CZ86" s="860"/>
      <c r="DA86" s="861"/>
      <c r="DB86" s="859"/>
      <c r="DC86" s="860"/>
      <c r="DD86" s="860"/>
      <c r="DE86" s="860"/>
      <c r="DF86" s="861"/>
      <c r="DG86" s="859"/>
      <c r="DH86" s="860"/>
      <c r="DI86" s="860"/>
      <c r="DJ86" s="860"/>
      <c r="DK86" s="861"/>
      <c r="DL86" s="859"/>
      <c r="DM86" s="860"/>
      <c r="DN86" s="860"/>
      <c r="DO86" s="860"/>
      <c r="DP86" s="861"/>
      <c r="DQ86" s="859"/>
      <c r="DR86" s="860"/>
      <c r="DS86" s="860"/>
      <c r="DT86" s="860"/>
      <c r="DU86" s="861"/>
      <c r="DV86" s="856"/>
      <c r="DW86" s="857"/>
      <c r="DX86" s="857"/>
      <c r="DY86" s="857"/>
      <c r="DZ86" s="858"/>
      <c r="EA86" s="89"/>
    </row>
    <row r="87" spans="1:131" ht="26.25" customHeight="1" x14ac:dyDescent="0.15">
      <c r="A87" s="104">
        <v>20</v>
      </c>
      <c r="B87" s="877"/>
      <c r="C87" s="878"/>
      <c r="D87" s="878"/>
      <c r="E87" s="878"/>
      <c r="F87" s="878"/>
      <c r="G87" s="878"/>
      <c r="H87" s="878"/>
      <c r="I87" s="878"/>
      <c r="J87" s="878"/>
      <c r="K87" s="878"/>
      <c r="L87" s="878"/>
      <c r="M87" s="878"/>
      <c r="N87" s="878"/>
      <c r="O87" s="878"/>
      <c r="P87" s="879"/>
      <c r="Q87" s="880"/>
      <c r="R87" s="881"/>
      <c r="S87" s="881"/>
      <c r="T87" s="881"/>
      <c r="U87" s="881"/>
      <c r="V87" s="881"/>
      <c r="W87" s="881"/>
      <c r="X87" s="881"/>
      <c r="Y87" s="881"/>
      <c r="Z87" s="881"/>
      <c r="AA87" s="881"/>
      <c r="AB87" s="881"/>
      <c r="AC87" s="881"/>
      <c r="AD87" s="881"/>
      <c r="AE87" s="881"/>
      <c r="AF87" s="881"/>
      <c r="AG87" s="881"/>
      <c r="AH87" s="881"/>
      <c r="AI87" s="881"/>
      <c r="AJ87" s="881"/>
      <c r="AK87" s="881"/>
      <c r="AL87" s="881"/>
      <c r="AM87" s="881"/>
      <c r="AN87" s="881"/>
      <c r="AO87" s="881"/>
      <c r="AP87" s="881"/>
      <c r="AQ87" s="881"/>
      <c r="AR87" s="881"/>
      <c r="AS87" s="881"/>
      <c r="AT87" s="881"/>
      <c r="AU87" s="881"/>
      <c r="AV87" s="881"/>
      <c r="AW87" s="881"/>
      <c r="AX87" s="881"/>
      <c r="AY87" s="881"/>
      <c r="AZ87" s="882"/>
      <c r="BA87" s="882"/>
      <c r="BB87" s="882"/>
      <c r="BC87" s="882"/>
      <c r="BD87" s="883"/>
      <c r="BE87" s="101"/>
      <c r="BF87" s="101"/>
      <c r="BG87" s="101"/>
      <c r="BH87" s="101"/>
      <c r="BI87" s="101"/>
      <c r="BJ87" s="101"/>
      <c r="BK87" s="101"/>
      <c r="BL87" s="101"/>
      <c r="BM87" s="101"/>
      <c r="BN87" s="101"/>
      <c r="BO87" s="101"/>
      <c r="BP87" s="101"/>
      <c r="BQ87" s="98">
        <v>81</v>
      </c>
      <c r="BR87" s="103"/>
      <c r="BS87" s="856"/>
      <c r="BT87" s="857"/>
      <c r="BU87" s="857"/>
      <c r="BV87" s="857"/>
      <c r="BW87" s="857"/>
      <c r="BX87" s="857"/>
      <c r="BY87" s="857"/>
      <c r="BZ87" s="857"/>
      <c r="CA87" s="857"/>
      <c r="CB87" s="857"/>
      <c r="CC87" s="857"/>
      <c r="CD87" s="857"/>
      <c r="CE87" s="857"/>
      <c r="CF87" s="857"/>
      <c r="CG87" s="862"/>
      <c r="CH87" s="859"/>
      <c r="CI87" s="860"/>
      <c r="CJ87" s="860"/>
      <c r="CK87" s="860"/>
      <c r="CL87" s="861"/>
      <c r="CM87" s="859"/>
      <c r="CN87" s="860"/>
      <c r="CO87" s="860"/>
      <c r="CP87" s="860"/>
      <c r="CQ87" s="861"/>
      <c r="CR87" s="859"/>
      <c r="CS87" s="860"/>
      <c r="CT87" s="860"/>
      <c r="CU87" s="860"/>
      <c r="CV87" s="861"/>
      <c r="CW87" s="859"/>
      <c r="CX87" s="860"/>
      <c r="CY87" s="860"/>
      <c r="CZ87" s="860"/>
      <c r="DA87" s="861"/>
      <c r="DB87" s="859"/>
      <c r="DC87" s="860"/>
      <c r="DD87" s="860"/>
      <c r="DE87" s="860"/>
      <c r="DF87" s="861"/>
      <c r="DG87" s="859"/>
      <c r="DH87" s="860"/>
      <c r="DI87" s="860"/>
      <c r="DJ87" s="860"/>
      <c r="DK87" s="861"/>
      <c r="DL87" s="859"/>
      <c r="DM87" s="860"/>
      <c r="DN87" s="860"/>
      <c r="DO87" s="860"/>
      <c r="DP87" s="861"/>
      <c r="DQ87" s="859"/>
      <c r="DR87" s="860"/>
      <c r="DS87" s="860"/>
      <c r="DT87" s="860"/>
      <c r="DU87" s="861"/>
      <c r="DV87" s="856"/>
      <c r="DW87" s="857"/>
      <c r="DX87" s="857"/>
      <c r="DY87" s="857"/>
      <c r="DZ87" s="858"/>
      <c r="EA87" s="89"/>
    </row>
    <row r="88" spans="1:131" ht="26.25" customHeight="1" thickBot="1" x14ac:dyDescent="0.2">
      <c r="A88" s="100" t="s">
        <v>323</v>
      </c>
      <c r="B88" s="786" t="s">
        <v>350</v>
      </c>
      <c r="C88" s="787"/>
      <c r="D88" s="787"/>
      <c r="E88" s="787"/>
      <c r="F88" s="787"/>
      <c r="G88" s="787"/>
      <c r="H88" s="787"/>
      <c r="I88" s="787"/>
      <c r="J88" s="787"/>
      <c r="K88" s="787"/>
      <c r="L88" s="787"/>
      <c r="M88" s="787"/>
      <c r="N88" s="787"/>
      <c r="O88" s="787"/>
      <c r="P88" s="788"/>
      <c r="Q88" s="837"/>
      <c r="R88" s="838"/>
      <c r="S88" s="838"/>
      <c r="T88" s="838"/>
      <c r="U88" s="838"/>
      <c r="V88" s="838"/>
      <c r="W88" s="838"/>
      <c r="X88" s="838"/>
      <c r="Y88" s="838"/>
      <c r="Z88" s="838"/>
      <c r="AA88" s="838"/>
      <c r="AB88" s="838"/>
      <c r="AC88" s="838"/>
      <c r="AD88" s="838"/>
      <c r="AE88" s="838"/>
      <c r="AF88" s="841"/>
      <c r="AG88" s="841"/>
      <c r="AH88" s="841"/>
      <c r="AI88" s="841"/>
      <c r="AJ88" s="841"/>
      <c r="AK88" s="838"/>
      <c r="AL88" s="838"/>
      <c r="AM88" s="838"/>
      <c r="AN88" s="838"/>
      <c r="AO88" s="838"/>
      <c r="AP88" s="841"/>
      <c r="AQ88" s="841"/>
      <c r="AR88" s="841"/>
      <c r="AS88" s="841"/>
      <c r="AT88" s="841"/>
      <c r="AU88" s="841"/>
      <c r="AV88" s="841"/>
      <c r="AW88" s="841"/>
      <c r="AX88" s="841"/>
      <c r="AY88" s="841"/>
      <c r="AZ88" s="846"/>
      <c r="BA88" s="846"/>
      <c r="BB88" s="846"/>
      <c r="BC88" s="846"/>
      <c r="BD88" s="847"/>
      <c r="BE88" s="101"/>
      <c r="BF88" s="101"/>
      <c r="BG88" s="101"/>
      <c r="BH88" s="101"/>
      <c r="BI88" s="101"/>
      <c r="BJ88" s="101"/>
      <c r="BK88" s="101"/>
      <c r="BL88" s="101"/>
      <c r="BM88" s="101"/>
      <c r="BN88" s="101"/>
      <c r="BO88" s="101"/>
      <c r="BP88" s="101"/>
      <c r="BQ88" s="98">
        <v>82</v>
      </c>
      <c r="BR88" s="103"/>
      <c r="BS88" s="856"/>
      <c r="BT88" s="857"/>
      <c r="BU88" s="857"/>
      <c r="BV88" s="857"/>
      <c r="BW88" s="857"/>
      <c r="BX88" s="857"/>
      <c r="BY88" s="857"/>
      <c r="BZ88" s="857"/>
      <c r="CA88" s="857"/>
      <c r="CB88" s="857"/>
      <c r="CC88" s="857"/>
      <c r="CD88" s="857"/>
      <c r="CE88" s="857"/>
      <c r="CF88" s="857"/>
      <c r="CG88" s="862"/>
      <c r="CH88" s="859"/>
      <c r="CI88" s="860"/>
      <c r="CJ88" s="860"/>
      <c r="CK88" s="860"/>
      <c r="CL88" s="861"/>
      <c r="CM88" s="859"/>
      <c r="CN88" s="860"/>
      <c r="CO88" s="860"/>
      <c r="CP88" s="860"/>
      <c r="CQ88" s="861"/>
      <c r="CR88" s="859"/>
      <c r="CS88" s="860"/>
      <c r="CT88" s="860"/>
      <c r="CU88" s="860"/>
      <c r="CV88" s="861"/>
      <c r="CW88" s="859"/>
      <c r="CX88" s="860"/>
      <c r="CY88" s="860"/>
      <c r="CZ88" s="860"/>
      <c r="DA88" s="861"/>
      <c r="DB88" s="859"/>
      <c r="DC88" s="860"/>
      <c r="DD88" s="860"/>
      <c r="DE88" s="860"/>
      <c r="DF88" s="861"/>
      <c r="DG88" s="859"/>
      <c r="DH88" s="860"/>
      <c r="DI88" s="860"/>
      <c r="DJ88" s="860"/>
      <c r="DK88" s="861"/>
      <c r="DL88" s="859"/>
      <c r="DM88" s="860"/>
      <c r="DN88" s="860"/>
      <c r="DO88" s="860"/>
      <c r="DP88" s="861"/>
      <c r="DQ88" s="859"/>
      <c r="DR88" s="860"/>
      <c r="DS88" s="860"/>
      <c r="DT88" s="860"/>
      <c r="DU88" s="861"/>
      <c r="DV88" s="856"/>
      <c r="DW88" s="857"/>
      <c r="DX88" s="857"/>
      <c r="DY88" s="857"/>
      <c r="DZ88" s="858"/>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6"/>
      <c r="BT89" s="857"/>
      <c r="BU89" s="857"/>
      <c r="BV89" s="857"/>
      <c r="BW89" s="857"/>
      <c r="BX89" s="857"/>
      <c r="BY89" s="857"/>
      <c r="BZ89" s="857"/>
      <c r="CA89" s="857"/>
      <c r="CB89" s="857"/>
      <c r="CC89" s="857"/>
      <c r="CD89" s="857"/>
      <c r="CE89" s="857"/>
      <c r="CF89" s="857"/>
      <c r="CG89" s="862"/>
      <c r="CH89" s="859"/>
      <c r="CI89" s="860"/>
      <c r="CJ89" s="860"/>
      <c r="CK89" s="860"/>
      <c r="CL89" s="861"/>
      <c r="CM89" s="859"/>
      <c r="CN89" s="860"/>
      <c r="CO89" s="860"/>
      <c r="CP89" s="860"/>
      <c r="CQ89" s="861"/>
      <c r="CR89" s="859"/>
      <c r="CS89" s="860"/>
      <c r="CT89" s="860"/>
      <c r="CU89" s="860"/>
      <c r="CV89" s="861"/>
      <c r="CW89" s="859"/>
      <c r="CX89" s="860"/>
      <c r="CY89" s="860"/>
      <c r="CZ89" s="860"/>
      <c r="DA89" s="861"/>
      <c r="DB89" s="859"/>
      <c r="DC89" s="860"/>
      <c r="DD89" s="860"/>
      <c r="DE89" s="860"/>
      <c r="DF89" s="861"/>
      <c r="DG89" s="859"/>
      <c r="DH89" s="860"/>
      <c r="DI89" s="860"/>
      <c r="DJ89" s="860"/>
      <c r="DK89" s="861"/>
      <c r="DL89" s="859"/>
      <c r="DM89" s="860"/>
      <c r="DN89" s="860"/>
      <c r="DO89" s="860"/>
      <c r="DP89" s="861"/>
      <c r="DQ89" s="859"/>
      <c r="DR89" s="860"/>
      <c r="DS89" s="860"/>
      <c r="DT89" s="860"/>
      <c r="DU89" s="861"/>
      <c r="DV89" s="856"/>
      <c r="DW89" s="857"/>
      <c r="DX89" s="857"/>
      <c r="DY89" s="857"/>
      <c r="DZ89" s="858"/>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6"/>
      <c r="BT90" s="857"/>
      <c r="BU90" s="857"/>
      <c r="BV90" s="857"/>
      <c r="BW90" s="857"/>
      <c r="BX90" s="857"/>
      <c r="BY90" s="857"/>
      <c r="BZ90" s="857"/>
      <c r="CA90" s="857"/>
      <c r="CB90" s="857"/>
      <c r="CC90" s="857"/>
      <c r="CD90" s="857"/>
      <c r="CE90" s="857"/>
      <c r="CF90" s="857"/>
      <c r="CG90" s="862"/>
      <c r="CH90" s="859"/>
      <c r="CI90" s="860"/>
      <c r="CJ90" s="860"/>
      <c r="CK90" s="860"/>
      <c r="CL90" s="861"/>
      <c r="CM90" s="859"/>
      <c r="CN90" s="860"/>
      <c r="CO90" s="860"/>
      <c r="CP90" s="860"/>
      <c r="CQ90" s="861"/>
      <c r="CR90" s="859"/>
      <c r="CS90" s="860"/>
      <c r="CT90" s="860"/>
      <c r="CU90" s="860"/>
      <c r="CV90" s="861"/>
      <c r="CW90" s="859"/>
      <c r="CX90" s="860"/>
      <c r="CY90" s="860"/>
      <c r="CZ90" s="860"/>
      <c r="DA90" s="861"/>
      <c r="DB90" s="859"/>
      <c r="DC90" s="860"/>
      <c r="DD90" s="860"/>
      <c r="DE90" s="860"/>
      <c r="DF90" s="861"/>
      <c r="DG90" s="859"/>
      <c r="DH90" s="860"/>
      <c r="DI90" s="860"/>
      <c r="DJ90" s="860"/>
      <c r="DK90" s="861"/>
      <c r="DL90" s="859"/>
      <c r="DM90" s="860"/>
      <c r="DN90" s="860"/>
      <c r="DO90" s="860"/>
      <c r="DP90" s="861"/>
      <c r="DQ90" s="859"/>
      <c r="DR90" s="860"/>
      <c r="DS90" s="860"/>
      <c r="DT90" s="860"/>
      <c r="DU90" s="861"/>
      <c r="DV90" s="856"/>
      <c r="DW90" s="857"/>
      <c r="DX90" s="857"/>
      <c r="DY90" s="857"/>
      <c r="DZ90" s="858"/>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6"/>
      <c r="BT91" s="857"/>
      <c r="BU91" s="857"/>
      <c r="BV91" s="857"/>
      <c r="BW91" s="857"/>
      <c r="BX91" s="857"/>
      <c r="BY91" s="857"/>
      <c r="BZ91" s="857"/>
      <c r="CA91" s="857"/>
      <c r="CB91" s="857"/>
      <c r="CC91" s="857"/>
      <c r="CD91" s="857"/>
      <c r="CE91" s="857"/>
      <c r="CF91" s="857"/>
      <c r="CG91" s="862"/>
      <c r="CH91" s="859"/>
      <c r="CI91" s="860"/>
      <c r="CJ91" s="860"/>
      <c r="CK91" s="860"/>
      <c r="CL91" s="861"/>
      <c r="CM91" s="859"/>
      <c r="CN91" s="860"/>
      <c r="CO91" s="860"/>
      <c r="CP91" s="860"/>
      <c r="CQ91" s="861"/>
      <c r="CR91" s="859"/>
      <c r="CS91" s="860"/>
      <c r="CT91" s="860"/>
      <c r="CU91" s="860"/>
      <c r="CV91" s="861"/>
      <c r="CW91" s="859"/>
      <c r="CX91" s="860"/>
      <c r="CY91" s="860"/>
      <c r="CZ91" s="860"/>
      <c r="DA91" s="861"/>
      <c r="DB91" s="859"/>
      <c r="DC91" s="860"/>
      <c r="DD91" s="860"/>
      <c r="DE91" s="860"/>
      <c r="DF91" s="861"/>
      <c r="DG91" s="859"/>
      <c r="DH91" s="860"/>
      <c r="DI91" s="860"/>
      <c r="DJ91" s="860"/>
      <c r="DK91" s="861"/>
      <c r="DL91" s="859"/>
      <c r="DM91" s="860"/>
      <c r="DN91" s="860"/>
      <c r="DO91" s="860"/>
      <c r="DP91" s="861"/>
      <c r="DQ91" s="859"/>
      <c r="DR91" s="860"/>
      <c r="DS91" s="860"/>
      <c r="DT91" s="860"/>
      <c r="DU91" s="861"/>
      <c r="DV91" s="856"/>
      <c r="DW91" s="857"/>
      <c r="DX91" s="857"/>
      <c r="DY91" s="857"/>
      <c r="DZ91" s="858"/>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6"/>
      <c r="BT92" s="857"/>
      <c r="BU92" s="857"/>
      <c r="BV92" s="857"/>
      <c r="BW92" s="857"/>
      <c r="BX92" s="857"/>
      <c r="BY92" s="857"/>
      <c r="BZ92" s="857"/>
      <c r="CA92" s="857"/>
      <c r="CB92" s="857"/>
      <c r="CC92" s="857"/>
      <c r="CD92" s="857"/>
      <c r="CE92" s="857"/>
      <c r="CF92" s="857"/>
      <c r="CG92" s="862"/>
      <c r="CH92" s="859"/>
      <c r="CI92" s="860"/>
      <c r="CJ92" s="860"/>
      <c r="CK92" s="860"/>
      <c r="CL92" s="861"/>
      <c r="CM92" s="859"/>
      <c r="CN92" s="860"/>
      <c r="CO92" s="860"/>
      <c r="CP92" s="860"/>
      <c r="CQ92" s="861"/>
      <c r="CR92" s="859"/>
      <c r="CS92" s="860"/>
      <c r="CT92" s="860"/>
      <c r="CU92" s="860"/>
      <c r="CV92" s="861"/>
      <c r="CW92" s="859"/>
      <c r="CX92" s="860"/>
      <c r="CY92" s="860"/>
      <c r="CZ92" s="860"/>
      <c r="DA92" s="861"/>
      <c r="DB92" s="859"/>
      <c r="DC92" s="860"/>
      <c r="DD92" s="860"/>
      <c r="DE92" s="860"/>
      <c r="DF92" s="861"/>
      <c r="DG92" s="859"/>
      <c r="DH92" s="860"/>
      <c r="DI92" s="860"/>
      <c r="DJ92" s="860"/>
      <c r="DK92" s="861"/>
      <c r="DL92" s="859"/>
      <c r="DM92" s="860"/>
      <c r="DN92" s="860"/>
      <c r="DO92" s="860"/>
      <c r="DP92" s="861"/>
      <c r="DQ92" s="859"/>
      <c r="DR92" s="860"/>
      <c r="DS92" s="860"/>
      <c r="DT92" s="860"/>
      <c r="DU92" s="861"/>
      <c r="DV92" s="856"/>
      <c r="DW92" s="857"/>
      <c r="DX92" s="857"/>
      <c r="DY92" s="857"/>
      <c r="DZ92" s="858"/>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6"/>
      <c r="BT93" s="857"/>
      <c r="BU93" s="857"/>
      <c r="BV93" s="857"/>
      <c r="BW93" s="857"/>
      <c r="BX93" s="857"/>
      <c r="BY93" s="857"/>
      <c r="BZ93" s="857"/>
      <c r="CA93" s="857"/>
      <c r="CB93" s="857"/>
      <c r="CC93" s="857"/>
      <c r="CD93" s="857"/>
      <c r="CE93" s="857"/>
      <c r="CF93" s="857"/>
      <c r="CG93" s="862"/>
      <c r="CH93" s="859"/>
      <c r="CI93" s="860"/>
      <c r="CJ93" s="860"/>
      <c r="CK93" s="860"/>
      <c r="CL93" s="861"/>
      <c r="CM93" s="859"/>
      <c r="CN93" s="860"/>
      <c r="CO93" s="860"/>
      <c r="CP93" s="860"/>
      <c r="CQ93" s="861"/>
      <c r="CR93" s="859"/>
      <c r="CS93" s="860"/>
      <c r="CT93" s="860"/>
      <c r="CU93" s="860"/>
      <c r="CV93" s="861"/>
      <c r="CW93" s="859"/>
      <c r="CX93" s="860"/>
      <c r="CY93" s="860"/>
      <c r="CZ93" s="860"/>
      <c r="DA93" s="861"/>
      <c r="DB93" s="859"/>
      <c r="DC93" s="860"/>
      <c r="DD93" s="860"/>
      <c r="DE93" s="860"/>
      <c r="DF93" s="861"/>
      <c r="DG93" s="859"/>
      <c r="DH93" s="860"/>
      <c r="DI93" s="860"/>
      <c r="DJ93" s="860"/>
      <c r="DK93" s="861"/>
      <c r="DL93" s="859"/>
      <c r="DM93" s="860"/>
      <c r="DN93" s="860"/>
      <c r="DO93" s="860"/>
      <c r="DP93" s="861"/>
      <c r="DQ93" s="859"/>
      <c r="DR93" s="860"/>
      <c r="DS93" s="860"/>
      <c r="DT93" s="860"/>
      <c r="DU93" s="861"/>
      <c r="DV93" s="856"/>
      <c r="DW93" s="857"/>
      <c r="DX93" s="857"/>
      <c r="DY93" s="857"/>
      <c r="DZ93" s="858"/>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6"/>
      <c r="BT94" s="857"/>
      <c r="BU94" s="857"/>
      <c r="BV94" s="857"/>
      <c r="BW94" s="857"/>
      <c r="BX94" s="857"/>
      <c r="BY94" s="857"/>
      <c r="BZ94" s="857"/>
      <c r="CA94" s="857"/>
      <c r="CB94" s="857"/>
      <c r="CC94" s="857"/>
      <c r="CD94" s="857"/>
      <c r="CE94" s="857"/>
      <c r="CF94" s="857"/>
      <c r="CG94" s="862"/>
      <c r="CH94" s="859"/>
      <c r="CI94" s="860"/>
      <c r="CJ94" s="860"/>
      <c r="CK94" s="860"/>
      <c r="CL94" s="861"/>
      <c r="CM94" s="859"/>
      <c r="CN94" s="860"/>
      <c r="CO94" s="860"/>
      <c r="CP94" s="860"/>
      <c r="CQ94" s="861"/>
      <c r="CR94" s="859"/>
      <c r="CS94" s="860"/>
      <c r="CT94" s="860"/>
      <c r="CU94" s="860"/>
      <c r="CV94" s="861"/>
      <c r="CW94" s="859"/>
      <c r="CX94" s="860"/>
      <c r="CY94" s="860"/>
      <c r="CZ94" s="860"/>
      <c r="DA94" s="861"/>
      <c r="DB94" s="859"/>
      <c r="DC94" s="860"/>
      <c r="DD94" s="860"/>
      <c r="DE94" s="860"/>
      <c r="DF94" s="861"/>
      <c r="DG94" s="859"/>
      <c r="DH94" s="860"/>
      <c r="DI94" s="860"/>
      <c r="DJ94" s="860"/>
      <c r="DK94" s="861"/>
      <c r="DL94" s="859"/>
      <c r="DM94" s="860"/>
      <c r="DN94" s="860"/>
      <c r="DO94" s="860"/>
      <c r="DP94" s="861"/>
      <c r="DQ94" s="859"/>
      <c r="DR94" s="860"/>
      <c r="DS94" s="860"/>
      <c r="DT94" s="860"/>
      <c r="DU94" s="861"/>
      <c r="DV94" s="856"/>
      <c r="DW94" s="857"/>
      <c r="DX94" s="857"/>
      <c r="DY94" s="857"/>
      <c r="DZ94" s="858"/>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6"/>
      <c r="BT95" s="857"/>
      <c r="BU95" s="857"/>
      <c r="BV95" s="857"/>
      <c r="BW95" s="857"/>
      <c r="BX95" s="857"/>
      <c r="BY95" s="857"/>
      <c r="BZ95" s="857"/>
      <c r="CA95" s="857"/>
      <c r="CB95" s="857"/>
      <c r="CC95" s="857"/>
      <c r="CD95" s="857"/>
      <c r="CE95" s="857"/>
      <c r="CF95" s="857"/>
      <c r="CG95" s="862"/>
      <c r="CH95" s="859"/>
      <c r="CI95" s="860"/>
      <c r="CJ95" s="860"/>
      <c r="CK95" s="860"/>
      <c r="CL95" s="861"/>
      <c r="CM95" s="859"/>
      <c r="CN95" s="860"/>
      <c r="CO95" s="860"/>
      <c r="CP95" s="860"/>
      <c r="CQ95" s="861"/>
      <c r="CR95" s="859"/>
      <c r="CS95" s="860"/>
      <c r="CT95" s="860"/>
      <c r="CU95" s="860"/>
      <c r="CV95" s="861"/>
      <c r="CW95" s="859"/>
      <c r="CX95" s="860"/>
      <c r="CY95" s="860"/>
      <c r="CZ95" s="860"/>
      <c r="DA95" s="861"/>
      <c r="DB95" s="859"/>
      <c r="DC95" s="860"/>
      <c r="DD95" s="860"/>
      <c r="DE95" s="860"/>
      <c r="DF95" s="861"/>
      <c r="DG95" s="859"/>
      <c r="DH95" s="860"/>
      <c r="DI95" s="860"/>
      <c r="DJ95" s="860"/>
      <c r="DK95" s="861"/>
      <c r="DL95" s="859"/>
      <c r="DM95" s="860"/>
      <c r="DN95" s="860"/>
      <c r="DO95" s="860"/>
      <c r="DP95" s="861"/>
      <c r="DQ95" s="859"/>
      <c r="DR95" s="860"/>
      <c r="DS95" s="860"/>
      <c r="DT95" s="860"/>
      <c r="DU95" s="861"/>
      <c r="DV95" s="856"/>
      <c r="DW95" s="857"/>
      <c r="DX95" s="857"/>
      <c r="DY95" s="857"/>
      <c r="DZ95" s="858"/>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6"/>
      <c r="BT96" s="857"/>
      <c r="BU96" s="857"/>
      <c r="BV96" s="857"/>
      <c r="BW96" s="857"/>
      <c r="BX96" s="857"/>
      <c r="BY96" s="857"/>
      <c r="BZ96" s="857"/>
      <c r="CA96" s="857"/>
      <c r="CB96" s="857"/>
      <c r="CC96" s="857"/>
      <c r="CD96" s="857"/>
      <c r="CE96" s="857"/>
      <c r="CF96" s="857"/>
      <c r="CG96" s="862"/>
      <c r="CH96" s="859"/>
      <c r="CI96" s="860"/>
      <c r="CJ96" s="860"/>
      <c r="CK96" s="860"/>
      <c r="CL96" s="861"/>
      <c r="CM96" s="859"/>
      <c r="CN96" s="860"/>
      <c r="CO96" s="860"/>
      <c r="CP96" s="860"/>
      <c r="CQ96" s="861"/>
      <c r="CR96" s="859"/>
      <c r="CS96" s="860"/>
      <c r="CT96" s="860"/>
      <c r="CU96" s="860"/>
      <c r="CV96" s="861"/>
      <c r="CW96" s="859"/>
      <c r="CX96" s="860"/>
      <c r="CY96" s="860"/>
      <c r="CZ96" s="860"/>
      <c r="DA96" s="861"/>
      <c r="DB96" s="859"/>
      <c r="DC96" s="860"/>
      <c r="DD96" s="860"/>
      <c r="DE96" s="860"/>
      <c r="DF96" s="861"/>
      <c r="DG96" s="859"/>
      <c r="DH96" s="860"/>
      <c r="DI96" s="860"/>
      <c r="DJ96" s="860"/>
      <c r="DK96" s="861"/>
      <c r="DL96" s="859"/>
      <c r="DM96" s="860"/>
      <c r="DN96" s="860"/>
      <c r="DO96" s="860"/>
      <c r="DP96" s="861"/>
      <c r="DQ96" s="859"/>
      <c r="DR96" s="860"/>
      <c r="DS96" s="860"/>
      <c r="DT96" s="860"/>
      <c r="DU96" s="861"/>
      <c r="DV96" s="856"/>
      <c r="DW96" s="857"/>
      <c r="DX96" s="857"/>
      <c r="DY96" s="857"/>
      <c r="DZ96" s="858"/>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6"/>
      <c r="BT97" s="857"/>
      <c r="BU97" s="857"/>
      <c r="BV97" s="857"/>
      <c r="BW97" s="857"/>
      <c r="BX97" s="857"/>
      <c r="BY97" s="857"/>
      <c r="BZ97" s="857"/>
      <c r="CA97" s="857"/>
      <c r="CB97" s="857"/>
      <c r="CC97" s="857"/>
      <c r="CD97" s="857"/>
      <c r="CE97" s="857"/>
      <c r="CF97" s="857"/>
      <c r="CG97" s="862"/>
      <c r="CH97" s="859"/>
      <c r="CI97" s="860"/>
      <c r="CJ97" s="860"/>
      <c r="CK97" s="860"/>
      <c r="CL97" s="861"/>
      <c r="CM97" s="859"/>
      <c r="CN97" s="860"/>
      <c r="CO97" s="860"/>
      <c r="CP97" s="860"/>
      <c r="CQ97" s="861"/>
      <c r="CR97" s="859"/>
      <c r="CS97" s="860"/>
      <c r="CT97" s="860"/>
      <c r="CU97" s="860"/>
      <c r="CV97" s="861"/>
      <c r="CW97" s="859"/>
      <c r="CX97" s="860"/>
      <c r="CY97" s="860"/>
      <c r="CZ97" s="860"/>
      <c r="DA97" s="861"/>
      <c r="DB97" s="859"/>
      <c r="DC97" s="860"/>
      <c r="DD97" s="860"/>
      <c r="DE97" s="860"/>
      <c r="DF97" s="861"/>
      <c r="DG97" s="859"/>
      <c r="DH97" s="860"/>
      <c r="DI97" s="860"/>
      <c r="DJ97" s="860"/>
      <c r="DK97" s="861"/>
      <c r="DL97" s="859"/>
      <c r="DM97" s="860"/>
      <c r="DN97" s="860"/>
      <c r="DO97" s="860"/>
      <c r="DP97" s="861"/>
      <c r="DQ97" s="859"/>
      <c r="DR97" s="860"/>
      <c r="DS97" s="860"/>
      <c r="DT97" s="860"/>
      <c r="DU97" s="861"/>
      <c r="DV97" s="856"/>
      <c r="DW97" s="857"/>
      <c r="DX97" s="857"/>
      <c r="DY97" s="857"/>
      <c r="DZ97" s="858"/>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6"/>
      <c r="BT98" s="857"/>
      <c r="BU98" s="857"/>
      <c r="BV98" s="857"/>
      <c r="BW98" s="857"/>
      <c r="BX98" s="857"/>
      <c r="BY98" s="857"/>
      <c r="BZ98" s="857"/>
      <c r="CA98" s="857"/>
      <c r="CB98" s="857"/>
      <c r="CC98" s="857"/>
      <c r="CD98" s="857"/>
      <c r="CE98" s="857"/>
      <c r="CF98" s="857"/>
      <c r="CG98" s="862"/>
      <c r="CH98" s="859"/>
      <c r="CI98" s="860"/>
      <c r="CJ98" s="860"/>
      <c r="CK98" s="860"/>
      <c r="CL98" s="861"/>
      <c r="CM98" s="859"/>
      <c r="CN98" s="860"/>
      <c r="CO98" s="860"/>
      <c r="CP98" s="860"/>
      <c r="CQ98" s="861"/>
      <c r="CR98" s="859"/>
      <c r="CS98" s="860"/>
      <c r="CT98" s="860"/>
      <c r="CU98" s="860"/>
      <c r="CV98" s="861"/>
      <c r="CW98" s="859"/>
      <c r="CX98" s="860"/>
      <c r="CY98" s="860"/>
      <c r="CZ98" s="860"/>
      <c r="DA98" s="861"/>
      <c r="DB98" s="859"/>
      <c r="DC98" s="860"/>
      <c r="DD98" s="860"/>
      <c r="DE98" s="860"/>
      <c r="DF98" s="861"/>
      <c r="DG98" s="859"/>
      <c r="DH98" s="860"/>
      <c r="DI98" s="860"/>
      <c r="DJ98" s="860"/>
      <c r="DK98" s="861"/>
      <c r="DL98" s="859"/>
      <c r="DM98" s="860"/>
      <c r="DN98" s="860"/>
      <c r="DO98" s="860"/>
      <c r="DP98" s="861"/>
      <c r="DQ98" s="859"/>
      <c r="DR98" s="860"/>
      <c r="DS98" s="860"/>
      <c r="DT98" s="860"/>
      <c r="DU98" s="861"/>
      <c r="DV98" s="856"/>
      <c r="DW98" s="857"/>
      <c r="DX98" s="857"/>
      <c r="DY98" s="857"/>
      <c r="DZ98" s="858"/>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6"/>
      <c r="BT99" s="857"/>
      <c r="BU99" s="857"/>
      <c r="BV99" s="857"/>
      <c r="BW99" s="857"/>
      <c r="BX99" s="857"/>
      <c r="BY99" s="857"/>
      <c r="BZ99" s="857"/>
      <c r="CA99" s="857"/>
      <c r="CB99" s="857"/>
      <c r="CC99" s="857"/>
      <c r="CD99" s="857"/>
      <c r="CE99" s="857"/>
      <c r="CF99" s="857"/>
      <c r="CG99" s="862"/>
      <c r="CH99" s="859"/>
      <c r="CI99" s="860"/>
      <c r="CJ99" s="860"/>
      <c r="CK99" s="860"/>
      <c r="CL99" s="861"/>
      <c r="CM99" s="859"/>
      <c r="CN99" s="860"/>
      <c r="CO99" s="860"/>
      <c r="CP99" s="860"/>
      <c r="CQ99" s="861"/>
      <c r="CR99" s="859"/>
      <c r="CS99" s="860"/>
      <c r="CT99" s="860"/>
      <c r="CU99" s="860"/>
      <c r="CV99" s="861"/>
      <c r="CW99" s="859"/>
      <c r="CX99" s="860"/>
      <c r="CY99" s="860"/>
      <c r="CZ99" s="860"/>
      <c r="DA99" s="861"/>
      <c r="DB99" s="859"/>
      <c r="DC99" s="860"/>
      <c r="DD99" s="860"/>
      <c r="DE99" s="860"/>
      <c r="DF99" s="861"/>
      <c r="DG99" s="859"/>
      <c r="DH99" s="860"/>
      <c r="DI99" s="860"/>
      <c r="DJ99" s="860"/>
      <c r="DK99" s="861"/>
      <c r="DL99" s="859"/>
      <c r="DM99" s="860"/>
      <c r="DN99" s="860"/>
      <c r="DO99" s="860"/>
      <c r="DP99" s="861"/>
      <c r="DQ99" s="859"/>
      <c r="DR99" s="860"/>
      <c r="DS99" s="860"/>
      <c r="DT99" s="860"/>
      <c r="DU99" s="861"/>
      <c r="DV99" s="856"/>
      <c r="DW99" s="857"/>
      <c r="DX99" s="857"/>
      <c r="DY99" s="857"/>
      <c r="DZ99" s="858"/>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6"/>
      <c r="BT100" s="857"/>
      <c r="BU100" s="857"/>
      <c r="BV100" s="857"/>
      <c r="BW100" s="857"/>
      <c r="BX100" s="857"/>
      <c r="BY100" s="857"/>
      <c r="BZ100" s="857"/>
      <c r="CA100" s="857"/>
      <c r="CB100" s="857"/>
      <c r="CC100" s="857"/>
      <c r="CD100" s="857"/>
      <c r="CE100" s="857"/>
      <c r="CF100" s="857"/>
      <c r="CG100" s="862"/>
      <c r="CH100" s="859"/>
      <c r="CI100" s="860"/>
      <c r="CJ100" s="860"/>
      <c r="CK100" s="860"/>
      <c r="CL100" s="861"/>
      <c r="CM100" s="859"/>
      <c r="CN100" s="860"/>
      <c r="CO100" s="860"/>
      <c r="CP100" s="860"/>
      <c r="CQ100" s="861"/>
      <c r="CR100" s="859"/>
      <c r="CS100" s="860"/>
      <c r="CT100" s="860"/>
      <c r="CU100" s="860"/>
      <c r="CV100" s="861"/>
      <c r="CW100" s="859"/>
      <c r="CX100" s="860"/>
      <c r="CY100" s="860"/>
      <c r="CZ100" s="860"/>
      <c r="DA100" s="861"/>
      <c r="DB100" s="859"/>
      <c r="DC100" s="860"/>
      <c r="DD100" s="860"/>
      <c r="DE100" s="860"/>
      <c r="DF100" s="861"/>
      <c r="DG100" s="859"/>
      <c r="DH100" s="860"/>
      <c r="DI100" s="860"/>
      <c r="DJ100" s="860"/>
      <c r="DK100" s="861"/>
      <c r="DL100" s="859"/>
      <c r="DM100" s="860"/>
      <c r="DN100" s="860"/>
      <c r="DO100" s="860"/>
      <c r="DP100" s="861"/>
      <c r="DQ100" s="859"/>
      <c r="DR100" s="860"/>
      <c r="DS100" s="860"/>
      <c r="DT100" s="860"/>
      <c r="DU100" s="861"/>
      <c r="DV100" s="856"/>
      <c r="DW100" s="857"/>
      <c r="DX100" s="857"/>
      <c r="DY100" s="857"/>
      <c r="DZ100" s="858"/>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6"/>
      <c r="BT101" s="857"/>
      <c r="BU101" s="857"/>
      <c r="BV101" s="857"/>
      <c r="BW101" s="857"/>
      <c r="BX101" s="857"/>
      <c r="BY101" s="857"/>
      <c r="BZ101" s="857"/>
      <c r="CA101" s="857"/>
      <c r="CB101" s="857"/>
      <c r="CC101" s="857"/>
      <c r="CD101" s="857"/>
      <c r="CE101" s="857"/>
      <c r="CF101" s="857"/>
      <c r="CG101" s="862"/>
      <c r="CH101" s="859"/>
      <c r="CI101" s="860"/>
      <c r="CJ101" s="860"/>
      <c r="CK101" s="860"/>
      <c r="CL101" s="861"/>
      <c r="CM101" s="859"/>
      <c r="CN101" s="860"/>
      <c r="CO101" s="860"/>
      <c r="CP101" s="860"/>
      <c r="CQ101" s="861"/>
      <c r="CR101" s="859"/>
      <c r="CS101" s="860"/>
      <c r="CT101" s="860"/>
      <c r="CU101" s="860"/>
      <c r="CV101" s="861"/>
      <c r="CW101" s="859"/>
      <c r="CX101" s="860"/>
      <c r="CY101" s="860"/>
      <c r="CZ101" s="860"/>
      <c r="DA101" s="861"/>
      <c r="DB101" s="859"/>
      <c r="DC101" s="860"/>
      <c r="DD101" s="860"/>
      <c r="DE101" s="860"/>
      <c r="DF101" s="861"/>
      <c r="DG101" s="859"/>
      <c r="DH101" s="860"/>
      <c r="DI101" s="860"/>
      <c r="DJ101" s="860"/>
      <c r="DK101" s="861"/>
      <c r="DL101" s="859"/>
      <c r="DM101" s="860"/>
      <c r="DN101" s="860"/>
      <c r="DO101" s="860"/>
      <c r="DP101" s="861"/>
      <c r="DQ101" s="859"/>
      <c r="DR101" s="860"/>
      <c r="DS101" s="860"/>
      <c r="DT101" s="860"/>
      <c r="DU101" s="861"/>
      <c r="DV101" s="856"/>
      <c r="DW101" s="857"/>
      <c r="DX101" s="857"/>
      <c r="DY101" s="857"/>
      <c r="DZ101" s="858"/>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786" t="s">
        <v>351</v>
      </c>
      <c r="BS102" s="787"/>
      <c r="BT102" s="787"/>
      <c r="BU102" s="787"/>
      <c r="BV102" s="787"/>
      <c r="BW102" s="787"/>
      <c r="BX102" s="787"/>
      <c r="BY102" s="787"/>
      <c r="BZ102" s="787"/>
      <c r="CA102" s="787"/>
      <c r="CB102" s="787"/>
      <c r="CC102" s="787"/>
      <c r="CD102" s="787"/>
      <c r="CE102" s="787"/>
      <c r="CF102" s="787"/>
      <c r="CG102" s="788"/>
      <c r="CH102" s="884"/>
      <c r="CI102" s="885"/>
      <c r="CJ102" s="885"/>
      <c r="CK102" s="885"/>
      <c r="CL102" s="886"/>
      <c r="CM102" s="884"/>
      <c r="CN102" s="885"/>
      <c r="CO102" s="885"/>
      <c r="CP102" s="885"/>
      <c r="CQ102" s="886"/>
      <c r="CR102" s="887">
        <f>SUM(CR7:CV88)</f>
        <v>38</v>
      </c>
      <c r="CS102" s="849"/>
      <c r="CT102" s="849"/>
      <c r="CU102" s="849"/>
      <c r="CV102" s="888"/>
      <c r="CW102" s="887" t="s">
        <v>318</v>
      </c>
      <c r="CX102" s="849"/>
      <c r="CY102" s="849"/>
      <c r="CZ102" s="849"/>
      <c r="DA102" s="888"/>
      <c r="DB102" s="887">
        <f t="shared" ref="DB102" si="0">SUM(DB7:DF88)</f>
        <v>29</v>
      </c>
      <c r="DC102" s="849"/>
      <c r="DD102" s="849"/>
      <c r="DE102" s="849"/>
      <c r="DF102" s="888"/>
      <c r="DG102" s="887" t="s">
        <v>318</v>
      </c>
      <c r="DH102" s="849"/>
      <c r="DI102" s="849"/>
      <c r="DJ102" s="849"/>
      <c r="DK102" s="888"/>
      <c r="DL102" s="887" t="s">
        <v>318</v>
      </c>
      <c r="DM102" s="849"/>
      <c r="DN102" s="849"/>
      <c r="DO102" s="849"/>
      <c r="DP102" s="888"/>
      <c r="DQ102" s="887" t="s">
        <v>318</v>
      </c>
      <c r="DR102" s="849"/>
      <c r="DS102" s="849"/>
      <c r="DT102" s="849"/>
      <c r="DU102" s="888"/>
      <c r="DV102" s="786"/>
      <c r="DW102" s="787"/>
      <c r="DX102" s="787"/>
      <c r="DY102" s="787"/>
      <c r="DZ102" s="911"/>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2" t="s">
        <v>352</v>
      </c>
      <c r="BR103" s="912"/>
      <c r="BS103" s="912"/>
      <c r="BT103" s="912"/>
      <c r="BU103" s="912"/>
      <c r="BV103" s="912"/>
      <c r="BW103" s="912"/>
      <c r="BX103" s="912"/>
      <c r="BY103" s="912"/>
      <c r="BZ103" s="912"/>
      <c r="CA103" s="912"/>
      <c r="CB103" s="912"/>
      <c r="CC103" s="912"/>
      <c r="CD103" s="912"/>
      <c r="CE103" s="912"/>
      <c r="CF103" s="912"/>
      <c r="CG103" s="912"/>
      <c r="CH103" s="912"/>
      <c r="CI103" s="912"/>
      <c r="CJ103" s="912"/>
      <c r="CK103" s="912"/>
      <c r="CL103" s="912"/>
      <c r="CM103" s="912"/>
      <c r="CN103" s="912"/>
      <c r="CO103" s="912"/>
      <c r="CP103" s="912"/>
      <c r="CQ103" s="912"/>
      <c r="CR103" s="912"/>
      <c r="CS103" s="912"/>
      <c r="CT103" s="912"/>
      <c r="CU103" s="912"/>
      <c r="CV103" s="912"/>
      <c r="CW103" s="912"/>
      <c r="CX103" s="912"/>
      <c r="CY103" s="912"/>
      <c r="CZ103" s="912"/>
      <c r="DA103" s="912"/>
      <c r="DB103" s="912"/>
      <c r="DC103" s="912"/>
      <c r="DD103" s="912"/>
      <c r="DE103" s="912"/>
      <c r="DF103" s="912"/>
      <c r="DG103" s="912"/>
      <c r="DH103" s="912"/>
      <c r="DI103" s="912"/>
      <c r="DJ103" s="912"/>
      <c r="DK103" s="912"/>
      <c r="DL103" s="912"/>
      <c r="DM103" s="912"/>
      <c r="DN103" s="912"/>
      <c r="DO103" s="912"/>
      <c r="DP103" s="912"/>
      <c r="DQ103" s="912"/>
      <c r="DR103" s="912"/>
      <c r="DS103" s="912"/>
      <c r="DT103" s="912"/>
      <c r="DU103" s="912"/>
      <c r="DV103" s="912"/>
      <c r="DW103" s="912"/>
      <c r="DX103" s="912"/>
      <c r="DY103" s="912"/>
      <c r="DZ103" s="912"/>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3" t="s">
        <v>353</v>
      </c>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913"/>
      <c r="DH104" s="913"/>
      <c r="DI104" s="913"/>
      <c r="DJ104" s="913"/>
      <c r="DK104" s="913"/>
      <c r="DL104" s="913"/>
      <c r="DM104" s="913"/>
      <c r="DN104" s="913"/>
      <c r="DO104" s="913"/>
      <c r="DP104" s="913"/>
      <c r="DQ104" s="913"/>
      <c r="DR104" s="913"/>
      <c r="DS104" s="913"/>
      <c r="DT104" s="913"/>
      <c r="DU104" s="913"/>
      <c r="DV104" s="913"/>
      <c r="DW104" s="913"/>
      <c r="DX104" s="913"/>
      <c r="DY104" s="913"/>
      <c r="DZ104" s="913"/>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354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4" t="s">
        <v>356</v>
      </c>
      <c r="B108" s="915"/>
      <c r="C108" s="915"/>
      <c r="D108" s="915"/>
      <c r="E108" s="915"/>
      <c r="F108" s="915"/>
      <c r="G108" s="915"/>
      <c r="H108" s="915"/>
      <c r="I108" s="915"/>
      <c r="J108" s="915"/>
      <c r="K108" s="915"/>
      <c r="L108" s="915"/>
      <c r="M108" s="915"/>
      <c r="N108" s="915"/>
      <c r="O108" s="915"/>
      <c r="P108" s="915"/>
      <c r="Q108" s="915"/>
      <c r="R108" s="915"/>
      <c r="S108" s="915"/>
      <c r="T108" s="915"/>
      <c r="U108" s="915"/>
      <c r="V108" s="915"/>
      <c r="W108" s="915"/>
      <c r="X108" s="915"/>
      <c r="Y108" s="915"/>
      <c r="Z108" s="915"/>
      <c r="AA108" s="915"/>
      <c r="AB108" s="915"/>
      <c r="AC108" s="915"/>
      <c r="AD108" s="915"/>
      <c r="AE108" s="915"/>
      <c r="AF108" s="915"/>
      <c r="AG108" s="915"/>
      <c r="AH108" s="915"/>
      <c r="AI108" s="915"/>
      <c r="AJ108" s="915"/>
      <c r="AK108" s="915"/>
      <c r="AL108" s="915"/>
      <c r="AM108" s="915"/>
      <c r="AN108" s="915"/>
      <c r="AO108" s="915"/>
      <c r="AP108" s="915"/>
      <c r="AQ108" s="915"/>
      <c r="AR108" s="915"/>
      <c r="AS108" s="915"/>
      <c r="AT108" s="916"/>
      <c r="AU108" s="914" t="s">
        <v>357</v>
      </c>
      <c r="AV108" s="915"/>
      <c r="AW108" s="915"/>
      <c r="AX108" s="915"/>
      <c r="AY108" s="915"/>
      <c r="AZ108" s="915"/>
      <c r="BA108" s="915"/>
      <c r="BB108" s="915"/>
      <c r="BC108" s="915"/>
      <c r="BD108" s="915"/>
      <c r="BE108" s="915"/>
      <c r="BF108" s="915"/>
      <c r="BG108" s="915"/>
      <c r="BH108" s="915"/>
      <c r="BI108" s="915"/>
      <c r="BJ108" s="915"/>
      <c r="BK108" s="915"/>
      <c r="BL108" s="915"/>
      <c r="BM108" s="915"/>
      <c r="BN108" s="915"/>
      <c r="BO108" s="915"/>
      <c r="BP108" s="915"/>
      <c r="BQ108" s="915"/>
      <c r="BR108" s="915"/>
      <c r="BS108" s="915"/>
      <c r="BT108" s="915"/>
      <c r="BU108" s="915"/>
      <c r="BV108" s="915"/>
      <c r="BW108" s="915"/>
      <c r="BX108" s="915"/>
      <c r="BY108" s="915"/>
      <c r="BZ108" s="915"/>
      <c r="CA108" s="915"/>
      <c r="CB108" s="915"/>
      <c r="CC108" s="915"/>
      <c r="CD108" s="915"/>
      <c r="CE108" s="915"/>
      <c r="CF108" s="915"/>
      <c r="CG108" s="915"/>
      <c r="CH108" s="915"/>
      <c r="CI108" s="915"/>
      <c r="CJ108" s="915"/>
      <c r="CK108" s="915"/>
      <c r="CL108" s="915"/>
      <c r="CM108" s="915"/>
      <c r="CN108" s="915"/>
      <c r="CO108" s="915"/>
      <c r="CP108" s="915"/>
      <c r="CQ108" s="915"/>
      <c r="CR108" s="915"/>
      <c r="CS108" s="915"/>
      <c r="CT108" s="915"/>
      <c r="CU108" s="915"/>
      <c r="CV108" s="915"/>
      <c r="CW108" s="915"/>
      <c r="CX108" s="915"/>
      <c r="CY108" s="915"/>
      <c r="CZ108" s="915"/>
      <c r="DA108" s="915"/>
      <c r="DB108" s="915"/>
      <c r="DC108" s="915"/>
      <c r="DD108" s="915"/>
      <c r="DE108" s="915"/>
      <c r="DF108" s="915"/>
      <c r="DG108" s="915"/>
      <c r="DH108" s="915"/>
      <c r="DI108" s="915"/>
      <c r="DJ108" s="915"/>
      <c r="DK108" s="915"/>
      <c r="DL108" s="915"/>
      <c r="DM108" s="915"/>
      <c r="DN108" s="915"/>
      <c r="DO108" s="915"/>
      <c r="DP108" s="915"/>
      <c r="DQ108" s="915"/>
      <c r="DR108" s="915"/>
      <c r="DS108" s="915"/>
      <c r="DT108" s="915"/>
      <c r="DU108" s="915"/>
      <c r="DV108" s="915"/>
      <c r="DW108" s="915"/>
      <c r="DX108" s="915"/>
      <c r="DY108" s="915"/>
      <c r="DZ108" s="916"/>
    </row>
    <row r="109" spans="1:131" s="89" customFormat="1" ht="26.25" customHeight="1" x14ac:dyDescent="0.15">
      <c r="A109" s="909" t="s">
        <v>358</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89" t="s">
        <v>359</v>
      </c>
      <c r="AB109" s="890"/>
      <c r="AC109" s="890"/>
      <c r="AD109" s="890"/>
      <c r="AE109" s="891"/>
      <c r="AF109" s="889" t="s">
        <v>360</v>
      </c>
      <c r="AG109" s="890"/>
      <c r="AH109" s="890"/>
      <c r="AI109" s="890"/>
      <c r="AJ109" s="891"/>
      <c r="AK109" s="889" t="s">
        <v>237</v>
      </c>
      <c r="AL109" s="890"/>
      <c r="AM109" s="890"/>
      <c r="AN109" s="890"/>
      <c r="AO109" s="891"/>
      <c r="AP109" s="889" t="s">
        <v>361</v>
      </c>
      <c r="AQ109" s="890"/>
      <c r="AR109" s="890"/>
      <c r="AS109" s="890"/>
      <c r="AT109" s="892"/>
      <c r="AU109" s="909" t="s">
        <v>358</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89" t="s">
        <v>359</v>
      </c>
      <c r="BR109" s="890"/>
      <c r="BS109" s="890"/>
      <c r="BT109" s="890"/>
      <c r="BU109" s="891"/>
      <c r="BV109" s="889" t="s">
        <v>360</v>
      </c>
      <c r="BW109" s="890"/>
      <c r="BX109" s="890"/>
      <c r="BY109" s="890"/>
      <c r="BZ109" s="891"/>
      <c r="CA109" s="889" t="s">
        <v>237</v>
      </c>
      <c r="CB109" s="890"/>
      <c r="CC109" s="890"/>
      <c r="CD109" s="890"/>
      <c r="CE109" s="891"/>
      <c r="CF109" s="910" t="s">
        <v>361</v>
      </c>
      <c r="CG109" s="910"/>
      <c r="CH109" s="910"/>
      <c r="CI109" s="910"/>
      <c r="CJ109" s="910"/>
      <c r="CK109" s="889" t="s">
        <v>362</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89" t="s">
        <v>359</v>
      </c>
      <c r="DH109" s="890"/>
      <c r="DI109" s="890"/>
      <c r="DJ109" s="890"/>
      <c r="DK109" s="891"/>
      <c r="DL109" s="889" t="s">
        <v>360</v>
      </c>
      <c r="DM109" s="890"/>
      <c r="DN109" s="890"/>
      <c r="DO109" s="890"/>
      <c r="DP109" s="891"/>
      <c r="DQ109" s="889" t="s">
        <v>237</v>
      </c>
      <c r="DR109" s="890"/>
      <c r="DS109" s="890"/>
      <c r="DT109" s="890"/>
      <c r="DU109" s="891"/>
      <c r="DV109" s="889" t="s">
        <v>361</v>
      </c>
      <c r="DW109" s="890"/>
      <c r="DX109" s="890"/>
      <c r="DY109" s="890"/>
      <c r="DZ109" s="892"/>
    </row>
    <row r="110" spans="1:131" s="89" customFormat="1" ht="26.25" customHeight="1" x14ac:dyDescent="0.15">
      <c r="A110" s="893" t="s">
        <v>363</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896">
        <v>1557057</v>
      </c>
      <c r="AB110" s="897"/>
      <c r="AC110" s="897"/>
      <c r="AD110" s="897"/>
      <c r="AE110" s="898"/>
      <c r="AF110" s="899">
        <v>1489924</v>
      </c>
      <c r="AG110" s="897"/>
      <c r="AH110" s="897"/>
      <c r="AI110" s="897"/>
      <c r="AJ110" s="898"/>
      <c r="AK110" s="899">
        <v>1553547</v>
      </c>
      <c r="AL110" s="897"/>
      <c r="AM110" s="897"/>
      <c r="AN110" s="897"/>
      <c r="AO110" s="898"/>
      <c r="AP110" s="900">
        <v>36.200000000000003</v>
      </c>
      <c r="AQ110" s="901"/>
      <c r="AR110" s="901"/>
      <c r="AS110" s="901"/>
      <c r="AT110" s="902"/>
      <c r="AU110" s="903" t="s">
        <v>364</v>
      </c>
      <c r="AV110" s="904"/>
      <c r="AW110" s="904"/>
      <c r="AX110" s="904"/>
      <c r="AY110" s="904"/>
      <c r="AZ110" s="926" t="s">
        <v>365</v>
      </c>
      <c r="BA110" s="894"/>
      <c r="BB110" s="894"/>
      <c r="BC110" s="894"/>
      <c r="BD110" s="894"/>
      <c r="BE110" s="894"/>
      <c r="BF110" s="894"/>
      <c r="BG110" s="894"/>
      <c r="BH110" s="894"/>
      <c r="BI110" s="894"/>
      <c r="BJ110" s="894"/>
      <c r="BK110" s="894"/>
      <c r="BL110" s="894"/>
      <c r="BM110" s="894"/>
      <c r="BN110" s="894"/>
      <c r="BO110" s="894"/>
      <c r="BP110" s="895"/>
      <c r="BQ110" s="927">
        <v>16413659</v>
      </c>
      <c r="BR110" s="928"/>
      <c r="BS110" s="928"/>
      <c r="BT110" s="928"/>
      <c r="BU110" s="928"/>
      <c r="BV110" s="928">
        <v>16477148</v>
      </c>
      <c r="BW110" s="928"/>
      <c r="BX110" s="928"/>
      <c r="BY110" s="928"/>
      <c r="BZ110" s="928"/>
      <c r="CA110" s="928">
        <v>16191075</v>
      </c>
      <c r="CB110" s="928"/>
      <c r="CC110" s="928"/>
      <c r="CD110" s="928"/>
      <c r="CE110" s="928"/>
      <c r="CF110" s="941">
        <v>377.4</v>
      </c>
      <c r="CG110" s="942"/>
      <c r="CH110" s="942"/>
      <c r="CI110" s="942"/>
      <c r="CJ110" s="942"/>
      <c r="CK110" s="943" t="s">
        <v>366</v>
      </c>
      <c r="CL110" s="944"/>
      <c r="CM110" s="926" t="s">
        <v>367</v>
      </c>
      <c r="CN110" s="894"/>
      <c r="CO110" s="894"/>
      <c r="CP110" s="894"/>
      <c r="CQ110" s="894"/>
      <c r="CR110" s="894"/>
      <c r="CS110" s="894"/>
      <c r="CT110" s="894"/>
      <c r="CU110" s="894"/>
      <c r="CV110" s="894"/>
      <c r="CW110" s="894"/>
      <c r="CX110" s="894"/>
      <c r="CY110" s="894"/>
      <c r="CZ110" s="894"/>
      <c r="DA110" s="894"/>
      <c r="DB110" s="894"/>
      <c r="DC110" s="894"/>
      <c r="DD110" s="894"/>
      <c r="DE110" s="894"/>
      <c r="DF110" s="895"/>
      <c r="DG110" s="927" t="s">
        <v>62</v>
      </c>
      <c r="DH110" s="928"/>
      <c r="DI110" s="928"/>
      <c r="DJ110" s="928"/>
      <c r="DK110" s="928"/>
      <c r="DL110" s="928" t="s">
        <v>62</v>
      </c>
      <c r="DM110" s="928"/>
      <c r="DN110" s="928"/>
      <c r="DO110" s="928"/>
      <c r="DP110" s="928"/>
      <c r="DQ110" s="928" t="s">
        <v>62</v>
      </c>
      <c r="DR110" s="928"/>
      <c r="DS110" s="928"/>
      <c r="DT110" s="928"/>
      <c r="DU110" s="928"/>
      <c r="DV110" s="929" t="s">
        <v>62</v>
      </c>
      <c r="DW110" s="929"/>
      <c r="DX110" s="929"/>
      <c r="DY110" s="929"/>
      <c r="DZ110" s="930"/>
    </row>
    <row r="111" spans="1:131" s="89" customFormat="1" ht="26.25" customHeight="1" x14ac:dyDescent="0.15">
      <c r="A111" s="931" t="s">
        <v>368</v>
      </c>
      <c r="B111" s="932"/>
      <c r="C111" s="932"/>
      <c r="D111" s="932"/>
      <c r="E111" s="932"/>
      <c r="F111" s="932"/>
      <c r="G111" s="932"/>
      <c r="H111" s="932"/>
      <c r="I111" s="932"/>
      <c r="J111" s="932"/>
      <c r="K111" s="932"/>
      <c r="L111" s="932"/>
      <c r="M111" s="932"/>
      <c r="N111" s="932"/>
      <c r="O111" s="932"/>
      <c r="P111" s="932"/>
      <c r="Q111" s="932"/>
      <c r="R111" s="932"/>
      <c r="S111" s="932"/>
      <c r="T111" s="932"/>
      <c r="U111" s="932"/>
      <c r="V111" s="932"/>
      <c r="W111" s="932"/>
      <c r="X111" s="932"/>
      <c r="Y111" s="932"/>
      <c r="Z111" s="933"/>
      <c r="AA111" s="934" t="s">
        <v>62</v>
      </c>
      <c r="AB111" s="935"/>
      <c r="AC111" s="935"/>
      <c r="AD111" s="935"/>
      <c r="AE111" s="936"/>
      <c r="AF111" s="937" t="s">
        <v>62</v>
      </c>
      <c r="AG111" s="935"/>
      <c r="AH111" s="935"/>
      <c r="AI111" s="935"/>
      <c r="AJ111" s="936"/>
      <c r="AK111" s="937" t="s">
        <v>62</v>
      </c>
      <c r="AL111" s="935"/>
      <c r="AM111" s="935"/>
      <c r="AN111" s="935"/>
      <c r="AO111" s="936"/>
      <c r="AP111" s="938" t="s">
        <v>62</v>
      </c>
      <c r="AQ111" s="939"/>
      <c r="AR111" s="939"/>
      <c r="AS111" s="939"/>
      <c r="AT111" s="940"/>
      <c r="AU111" s="905"/>
      <c r="AV111" s="906"/>
      <c r="AW111" s="906"/>
      <c r="AX111" s="906"/>
      <c r="AY111" s="906"/>
      <c r="AZ111" s="919" t="s">
        <v>369</v>
      </c>
      <c r="BA111" s="920"/>
      <c r="BB111" s="920"/>
      <c r="BC111" s="920"/>
      <c r="BD111" s="920"/>
      <c r="BE111" s="920"/>
      <c r="BF111" s="920"/>
      <c r="BG111" s="920"/>
      <c r="BH111" s="920"/>
      <c r="BI111" s="920"/>
      <c r="BJ111" s="920"/>
      <c r="BK111" s="920"/>
      <c r="BL111" s="920"/>
      <c r="BM111" s="920"/>
      <c r="BN111" s="920"/>
      <c r="BO111" s="920"/>
      <c r="BP111" s="921"/>
      <c r="BQ111" s="922">
        <v>4429</v>
      </c>
      <c r="BR111" s="923"/>
      <c r="BS111" s="923"/>
      <c r="BT111" s="923"/>
      <c r="BU111" s="923"/>
      <c r="BV111" s="923">
        <v>492</v>
      </c>
      <c r="BW111" s="923"/>
      <c r="BX111" s="923"/>
      <c r="BY111" s="923"/>
      <c r="BZ111" s="923"/>
      <c r="CA111" s="923" t="s">
        <v>62</v>
      </c>
      <c r="CB111" s="923"/>
      <c r="CC111" s="923"/>
      <c r="CD111" s="923"/>
      <c r="CE111" s="923"/>
      <c r="CF111" s="917" t="s">
        <v>62</v>
      </c>
      <c r="CG111" s="918"/>
      <c r="CH111" s="918"/>
      <c r="CI111" s="918"/>
      <c r="CJ111" s="918"/>
      <c r="CK111" s="945"/>
      <c r="CL111" s="946"/>
      <c r="CM111" s="919" t="s">
        <v>370</v>
      </c>
      <c r="CN111" s="920"/>
      <c r="CO111" s="920"/>
      <c r="CP111" s="920"/>
      <c r="CQ111" s="920"/>
      <c r="CR111" s="920"/>
      <c r="CS111" s="920"/>
      <c r="CT111" s="920"/>
      <c r="CU111" s="920"/>
      <c r="CV111" s="920"/>
      <c r="CW111" s="920"/>
      <c r="CX111" s="920"/>
      <c r="CY111" s="920"/>
      <c r="CZ111" s="920"/>
      <c r="DA111" s="920"/>
      <c r="DB111" s="920"/>
      <c r="DC111" s="920"/>
      <c r="DD111" s="920"/>
      <c r="DE111" s="920"/>
      <c r="DF111" s="921"/>
      <c r="DG111" s="922" t="s">
        <v>62</v>
      </c>
      <c r="DH111" s="923"/>
      <c r="DI111" s="923"/>
      <c r="DJ111" s="923"/>
      <c r="DK111" s="923"/>
      <c r="DL111" s="923" t="s">
        <v>62</v>
      </c>
      <c r="DM111" s="923"/>
      <c r="DN111" s="923"/>
      <c r="DO111" s="923"/>
      <c r="DP111" s="923"/>
      <c r="DQ111" s="923" t="s">
        <v>62</v>
      </c>
      <c r="DR111" s="923"/>
      <c r="DS111" s="923"/>
      <c r="DT111" s="923"/>
      <c r="DU111" s="923"/>
      <c r="DV111" s="924" t="s">
        <v>62</v>
      </c>
      <c r="DW111" s="924"/>
      <c r="DX111" s="924"/>
      <c r="DY111" s="924"/>
      <c r="DZ111" s="925"/>
    </row>
    <row r="112" spans="1:131" s="89" customFormat="1" ht="26.25" customHeight="1" x14ac:dyDescent="0.15">
      <c r="A112" s="949" t="s">
        <v>371</v>
      </c>
      <c r="B112" s="950"/>
      <c r="C112" s="920" t="s">
        <v>372</v>
      </c>
      <c r="D112" s="920"/>
      <c r="E112" s="920"/>
      <c r="F112" s="920"/>
      <c r="G112" s="920"/>
      <c r="H112" s="920"/>
      <c r="I112" s="920"/>
      <c r="J112" s="920"/>
      <c r="K112" s="920"/>
      <c r="L112" s="920"/>
      <c r="M112" s="920"/>
      <c r="N112" s="920"/>
      <c r="O112" s="920"/>
      <c r="P112" s="920"/>
      <c r="Q112" s="920"/>
      <c r="R112" s="920"/>
      <c r="S112" s="920"/>
      <c r="T112" s="920"/>
      <c r="U112" s="920"/>
      <c r="V112" s="920"/>
      <c r="W112" s="920"/>
      <c r="X112" s="920"/>
      <c r="Y112" s="920"/>
      <c r="Z112" s="921"/>
      <c r="AA112" s="955" t="s">
        <v>62</v>
      </c>
      <c r="AB112" s="956"/>
      <c r="AC112" s="956"/>
      <c r="AD112" s="956"/>
      <c r="AE112" s="957"/>
      <c r="AF112" s="958" t="s">
        <v>62</v>
      </c>
      <c r="AG112" s="956"/>
      <c r="AH112" s="956"/>
      <c r="AI112" s="956"/>
      <c r="AJ112" s="957"/>
      <c r="AK112" s="958" t="s">
        <v>62</v>
      </c>
      <c r="AL112" s="956"/>
      <c r="AM112" s="956"/>
      <c r="AN112" s="956"/>
      <c r="AO112" s="957"/>
      <c r="AP112" s="959" t="s">
        <v>62</v>
      </c>
      <c r="AQ112" s="960"/>
      <c r="AR112" s="960"/>
      <c r="AS112" s="960"/>
      <c r="AT112" s="961"/>
      <c r="AU112" s="905"/>
      <c r="AV112" s="906"/>
      <c r="AW112" s="906"/>
      <c r="AX112" s="906"/>
      <c r="AY112" s="906"/>
      <c r="AZ112" s="919" t="s">
        <v>373</v>
      </c>
      <c r="BA112" s="920"/>
      <c r="BB112" s="920"/>
      <c r="BC112" s="920"/>
      <c r="BD112" s="920"/>
      <c r="BE112" s="920"/>
      <c r="BF112" s="920"/>
      <c r="BG112" s="920"/>
      <c r="BH112" s="920"/>
      <c r="BI112" s="920"/>
      <c r="BJ112" s="920"/>
      <c r="BK112" s="920"/>
      <c r="BL112" s="920"/>
      <c r="BM112" s="920"/>
      <c r="BN112" s="920"/>
      <c r="BO112" s="920"/>
      <c r="BP112" s="921"/>
      <c r="BQ112" s="922">
        <v>767602</v>
      </c>
      <c r="BR112" s="923"/>
      <c r="BS112" s="923"/>
      <c r="BT112" s="923"/>
      <c r="BU112" s="923"/>
      <c r="BV112" s="923">
        <v>745306</v>
      </c>
      <c r="BW112" s="923"/>
      <c r="BX112" s="923"/>
      <c r="BY112" s="923"/>
      <c r="BZ112" s="923"/>
      <c r="CA112" s="923">
        <v>764821</v>
      </c>
      <c r="CB112" s="923"/>
      <c r="CC112" s="923"/>
      <c r="CD112" s="923"/>
      <c r="CE112" s="923"/>
      <c r="CF112" s="917">
        <v>17.8</v>
      </c>
      <c r="CG112" s="918"/>
      <c r="CH112" s="918"/>
      <c r="CI112" s="918"/>
      <c r="CJ112" s="918"/>
      <c r="CK112" s="945"/>
      <c r="CL112" s="946"/>
      <c r="CM112" s="919" t="s">
        <v>374</v>
      </c>
      <c r="CN112" s="920"/>
      <c r="CO112" s="920"/>
      <c r="CP112" s="920"/>
      <c r="CQ112" s="920"/>
      <c r="CR112" s="920"/>
      <c r="CS112" s="920"/>
      <c r="CT112" s="920"/>
      <c r="CU112" s="920"/>
      <c r="CV112" s="920"/>
      <c r="CW112" s="920"/>
      <c r="CX112" s="920"/>
      <c r="CY112" s="920"/>
      <c r="CZ112" s="920"/>
      <c r="DA112" s="920"/>
      <c r="DB112" s="920"/>
      <c r="DC112" s="920"/>
      <c r="DD112" s="920"/>
      <c r="DE112" s="920"/>
      <c r="DF112" s="921"/>
      <c r="DG112" s="922" t="s">
        <v>62</v>
      </c>
      <c r="DH112" s="923"/>
      <c r="DI112" s="923"/>
      <c r="DJ112" s="923"/>
      <c r="DK112" s="923"/>
      <c r="DL112" s="923" t="s">
        <v>62</v>
      </c>
      <c r="DM112" s="923"/>
      <c r="DN112" s="923"/>
      <c r="DO112" s="923"/>
      <c r="DP112" s="923"/>
      <c r="DQ112" s="923" t="s">
        <v>62</v>
      </c>
      <c r="DR112" s="923"/>
      <c r="DS112" s="923"/>
      <c r="DT112" s="923"/>
      <c r="DU112" s="923"/>
      <c r="DV112" s="924" t="s">
        <v>62</v>
      </c>
      <c r="DW112" s="924"/>
      <c r="DX112" s="924"/>
      <c r="DY112" s="924"/>
      <c r="DZ112" s="925"/>
    </row>
    <row r="113" spans="1:130" s="89" customFormat="1" ht="26.25" customHeight="1" x14ac:dyDescent="0.15">
      <c r="A113" s="951"/>
      <c r="B113" s="952"/>
      <c r="C113" s="920" t="s">
        <v>375</v>
      </c>
      <c r="D113" s="920"/>
      <c r="E113" s="920"/>
      <c r="F113" s="920"/>
      <c r="G113" s="920"/>
      <c r="H113" s="920"/>
      <c r="I113" s="920"/>
      <c r="J113" s="920"/>
      <c r="K113" s="920"/>
      <c r="L113" s="920"/>
      <c r="M113" s="920"/>
      <c r="N113" s="920"/>
      <c r="O113" s="920"/>
      <c r="P113" s="920"/>
      <c r="Q113" s="920"/>
      <c r="R113" s="920"/>
      <c r="S113" s="920"/>
      <c r="T113" s="920"/>
      <c r="U113" s="920"/>
      <c r="V113" s="920"/>
      <c r="W113" s="920"/>
      <c r="X113" s="920"/>
      <c r="Y113" s="920"/>
      <c r="Z113" s="921"/>
      <c r="AA113" s="934">
        <v>180756</v>
      </c>
      <c r="AB113" s="935"/>
      <c r="AC113" s="935"/>
      <c r="AD113" s="935"/>
      <c r="AE113" s="936"/>
      <c r="AF113" s="937">
        <v>198302</v>
      </c>
      <c r="AG113" s="935"/>
      <c r="AH113" s="935"/>
      <c r="AI113" s="935"/>
      <c r="AJ113" s="936"/>
      <c r="AK113" s="937">
        <v>223508</v>
      </c>
      <c r="AL113" s="935"/>
      <c r="AM113" s="935"/>
      <c r="AN113" s="935"/>
      <c r="AO113" s="936"/>
      <c r="AP113" s="938">
        <v>5.2</v>
      </c>
      <c r="AQ113" s="939"/>
      <c r="AR113" s="939"/>
      <c r="AS113" s="939"/>
      <c r="AT113" s="940"/>
      <c r="AU113" s="905"/>
      <c r="AV113" s="906"/>
      <c r="AW113" s="906"/>
      <c r="AX113" s="906"/>
      <c r="AY113" s="906"/>
      <c r="AZ113" s="919" t="s">
        <v>376</v>
      </c>
      <c r="BA113" s="920"/>
      <c r="BB113" s="920"/>
      <c r="BC113" s="920"/>
      <c r="BD113" s="920"/>
      <c r="BE113" s="920"/>
      <c r="BF113" s="920"/>
      <c r="BG113" s="920"/>
      <c r="BH113" s="920"/>
      <c r="BI113" s="920"/>
      <c r="BJ113" s="920"/>
      <c r="BK113" s="920"/>
      <c r="BL113" s="920"/>
      <c r="BM113" s="920"/>
      <c r="BN113" s="920"/>
      <c r="BO113" s="920"/>
      <c r="BP113" s="921"/>
      <c r="BQ113" s="922">
        <v>240117</v>
      </c>
      <c r="BR113" s="923"/>
      <c r="BS113" s="923"/>
      <c r="BT113" s="923"/>
      <c r="BU113" s="923"/>
      <c r="BV113" s="923">
        <v>219360</v>
      </c>
      <c r="BW113" s="923"/>
      <c r="BX113" s="923"/>
      <c r="BY113" s="923"/>
      <c r="BZ113" s="923"/>
      <c r="CA113" s="923">
        <v>198396</v>
      </c>
      <c r="CB113" s="923"/>
      <c r="CC113" s="923"/>
      <c r="CD113" s="923"/>
      <c r="CE113" s="923"/>
      <c r="CF113" s="917">
        <v>4.5999999999999996</v>
      </c>
      <c r="CG113" s="918"/>
      <c r="CH113" s="918"/>
      <c r="CI113" s="918"/>
      <c r="CJ113" s="918"/>
      <c r="CK113" s="945"/>
      <c r="CL113" s="946"/>
      <c r="CM113" s="919" t="s">
        <v>377</v>
      </c>
      <c r="CN113" s="920"/>
      <c r="CO113" s="920"/>
      <c r="CP113" s="920"/>
      <c r="CQ113" s="920"/>
      <c r="CR113" s="920"/>
      <c r="CS113" s="920"/>
      <c r="CT113" s="920"/>
      <c r="CU113" s="920"/>
      <c r="CV113" s="920"/>
      <c r="CW113" s="920"/>
      <c r="CX113" s="920"/>
      <c r="CY113" s="920"/>
      <c r="CZ113" s="920"/>
      <c r="DA113" s="920"/>
      <c r="DB113" s="920"/>
      <c r="DC113" s="920"/>
      <c r="DD113" s="920"/>
      <c r="DE113" s="920"/>
      <c r="DF113" s="921"/>
      <c r="DG113" s="955" t="s">
        <v>62</v>
      </c>
      <c r="DH113" s="956"/>
      <c r="DI113" s="956"/>
      <c r="DJ113" s="956"/>
      <c r="DK113" s="957"/>
      <c r="DL113" s="958" t="s">
        <v>62</v>
      </c>
      <c r="DM113" s="956"/>
      <c r="DN113" s="956"/>
      <c r="DO113" s="956"/>
      <c r="DP113" s="957"/>
      <c r="DQ113" s="958" t="s">
        <v>62</v>
      </c>
      <c r="DR113" s="956"/>
      <c r="DS113" s="956"/>
      <c r="DT113" s="956"/>
      <c r="DU113" s="957"/>
      <c r="DV113" s="959" t="s">
        <v>62</v>
      </c>
      <c r="DW113" s="960"/>
      <c r="DX113" s="960"/>
      <c r="DY113" s="960"/>
      <c r="DZ113" s="961"/>
    </row>
    <row r="114" spans="1:130" s="89" customFormat="1" ht="26.25" customHeight="1" x14ac:dyDescent="0.15">
      <c r="A114" s="951"/>
      <c r="B114" s="952"/>
      <c r="C114" s="920" t="s">
        <v>378</v>
      </c>
      <c r="D114" s="920"/>
      <c r="E114" s="920"/>
      <c r="F114" s="920"/>
      <c r="G114" s="920"/>
      <c r="H114" s="920"/>
      <c r="I114" s="920"/>
      <c r="J114" s="920"/>
      <c r="K114" s="920"/>
      <c r="L114" s="920"/>
      <c r="M114" s="920"/>
      <c r="N114" s="920"/>
      <c r="O114" s="920"/>
      <c r="P114" s="920"/>
      <c r="Q114" s="920"/>
      <c r="R114" s="920"/>
      <c r="S114" s="920"/>
      <c r="T114" s="920"/>
      <c r="U114" s="920"/>
      <c r="V114" s="920"/>
      <c r="W114" s="920"/>
      <c r="X114" s="920"/>
      <c r="Y114" s="920"/>
      <c r="Z114" s="921"/>
      <c r="AA114" s="955">
        <v>23794</v>
      </c>
      <c r="AB114" s="956"/>
      <c r="AC114" s="956"/>
      <c r="AD114" s="956"/>
      <c r="AE114" s="957"/>
      <c r="AF114" s="958">
        <v>23106</v>
      </c>
      <c r="AG114" s="956"/>
      <c r="AH114" s="956"/>
      <c r="AI114" s="956"/>
      <c r="AJ114" s="957"/>
      <c r="AK114" s="958">
        <v>23106</v>
      </c>
      <c r="AL114" s="956"/>
      <c r="AM114" s="956"/>
      <c r="AN114" s="956"/>
      <c r="AO114" s="957"/>
      <c r="AP114" s="959">
        <v>0.5</v>
      </c>
      <c r="AQ114" s="960"/>
      <c r="AR114" s="960"/>
      <c r="AS114" s="960"/>
      <c r="AT114" s="961"/>
      <c r="AU114" s="905"/>
      <c r="AV114" s="906"/>
      <c r="AW114" s="906"/>
      <c r="AX114" s="906"/>
      <c r="AY114" s="906"/>
      <c r="AZ114" s="919" t="s">
        <v>379</v>
      </c>
      <c r="BA114" s="920"/>
      <c r="BB114" s="920"/>
      <c r="BC114" s="920"/>
      <c r="BD114" s="920"/>
      <c r="BE114" s="920"/>
      <c r="BF114" s="920"/>
      <c r="BG114" s="920"/>
      <c r="BH114" s="920"/>
      <c r="BI114" s="920"/>
      <c r="BJ114" s="920"/>
      <c r="BK114" s="920"/>
      <c r="BL114" s="920"/>
      <c r="BM114" s="920"/>
      <c r="BN114" s="920"/>
      <c r="BO114" s="920"/>
      <c r="BP114" s="921"/>
      <c r="BQ114" s="922">
        <v>974456</v>
      </c>
      <c r="BR114" s="923"/>
      <c r="BS114" s="923"/>
      <c r="BT114" s="923"/>
      <c r="BU114" s="923"/>
      <c r="BV114" s="923">
        <v>1042074</v>
      </c>
      <c r="BW114" s="923"/>
      <c r="BX114" s="923"/>
      <c r="BY114" s="923"/>
      <c r="BZ114" s="923"/>
      <c r="CA114" s="923">
        <v>1005352</v>
      </c>
      <c r="CB114" s="923"/>
      <c r="CC114" s="923"/>
      <c r="CD114" s="923"/>
      <c r="CE114" s="923"/>
      <c r="CF114" s="917">
        <v>23.4</v>
      </c>
      <c r="CG114" s="918"/>
      <c r="CH114" s="918"/>
      <c r="CI114" s="918"/>
      <c r="CJ114" s="918"/>
      <c r="CK114" s="945"/>
      <c r="CL114" s="946"/>
      <c r="CM114" s="919" t="s">
        <v>380</v>
      </c>
      <c r="CN114" s="920"/>
      <c r="CO114" s="920"/>
      <c r="CP114" s="920"/>
      <c r="CQ114" s="920"/>
      <c r="CR114" s="920"/>
      <c r="CS114" s="920"/>
      <c r="CT114" s="920"/>
      <c r="CU114" s="920"/>
      <c r="CV114" s="920"/>
      <c r="CW114" s="920"/>
      <c r="CX114" s="920"/>
      <c r="CY114" s="920"/>
      <c r="CZ114" s="920"/>
      <c r="DA114" s="920"/>
      <c r="DB114" s="920"/>
      <c r="DC114" s="920"/>
      <c r="DD114" s="920"/>
      <c r="DE114" s="920"/>
      <c r="DF114" s="921"/>
      <c r="DG114" s="955" t="s">
        <v>62</v>
      </c>
      <c r="DH114" s="956"/>
      <c r="DI114" s="956"/>
      <c r="DJ114" s="956"/>
      <c r="DK114" s="957"/>
      <c r="DL114" s="958" t="s">
        <v>62</v>
      </c>
      <c r="DM114" s="956"/>
      <c r="DN114" s="956"/>
      <c r="DO114" s="956"/>
      <c r="DP114" s="957"/>
      <c r="DQ114" s="958" t="s">
        <v>62</v>
      </c>
      <c r="DR114" s="956"/>
      <c r="DS114" s="956"/>
      <c r="DT114" s="956"/>
      <c r="DU114" s="957"/>
      <c r="DV114" s="959" t="s">
        <v>62</v>
      </c>
      <c r="DW114" s="960"/>
      <c r="DX114" s="960"/>
      <c r="DY114" s="960"/>
      <c r="DZ114" s="961"/>
    </row>
    <row r="115" spans="1:130" s="89" customFormat="1" ht="26.25" customHeight="1" x14ac:dyDescent="0.15">
      <c r="A115" s="951"/>
      <c r="B115" s="952"/>
      <c r="C115" s="920" t="s">
        <v>381</v>
      </c>
      <c r="D115" s="920"/>
      <c r="E115" s="920"/>
      <c r="F115" s="920"/>
      <c r="G115" s="920"/>
      <c r="H115" s="920"/>
      <c r="I115" s="920"/>
      <c r="J115" s="920"/>
      <c r="K115" s="920"/>
      <c r="L115" s="920"/>
      <c r="M115" s="920"/>
      <c r="N115" s="920"/>
      <c r="O115" s="920"/>
      <c r="P115" s="920"/>
      <c r="Q115" s="920"/>
      <c r="R115" s="920"/>
      <c r="S115" s="920"/>
      <c r="T115" s="920"/>
      <c r="U115" s="920"/>
      <c r="V115" s="920"/>
      <c r="W115" s="920"/>
      <c r="X115" s="920"/>
      <c r="Y115" s="920"/>
      <c r="Z115" s="921"/>
      <c r="AA115" s="934">
        <v>9097</v>
      </c>
      <c r="AB115" s="935"/>
      <c r="AC115" s="935"/>
      <c r="AD115" s="935"/>
      <c r="AE115" s="936"/>
      <c r="AF115" s="937">
        <v>12859</v>
      </c>
      <c r="AG115" s="935"/>
      <c r="AH115" s="935"/>
      <c r="AI115" s="935"/>
      <c r="AJ115" s="936"/>
      <c r="AK115" s="937">
        <v>5258</v>
      </c>
      <c r="AL115" s="935"/>
      <c r="AM115" s="935"/>
      <c r="AN115" s="935"/>
      <c r="AO115" s="936"/>
      <c r="AP115" s="938">
        <v>0.1</v>
      </c>
      <c r="AQ115" s="939"/>
      <c r="AR115" s="939"/>
      <c r="AS115" s="939"/>
      <c r="AT115" s="940"/>
      <c r="AU115" s="905"/>
      <c r="AV115" s="906"/>
      <c r="AW115" s="906"/>
      <c r="AX115" s="906"/>
      <c r="AY115" s="906"/>
      <c r="AZ115" s="919" t="s">
        <v>382</v>
      </c>
      <c r="BA115" s="920"/>
      <c r="BB115" s="920"/>
      <c r="BC115" s="920"/>
      <c r="BD115" s="920"/>
      <c r="BE115" s="920"/>
      <c r="BF115" s="920"/>
      <c r="BG115" s="920"/>
      <c r="BH115" s="920"/>
      <c r="BI115" s="920"/>
      <c r="BJ115" s="920"/>
      <c r="BK115" s="920"/>
      <c r="BL115" s="920"/>
      <c r="BM115" s="920"/>
      <c r="BN115" s="920"/>
      <c r="BO115" s="920"/>
      <c r="BP115" s="921"/>
      <c r="BQ115" s="922" t="s">
        <v>62</v>
      </c>
      <c r="BR115" s="923"/>
      <c r="BS115" s="923"/>
      <c r="BT115" s="923"/>
      <c r="BU115" s="923"/>
      <c r="BV115" s="923" t="s">
        <v>62</v>
      </c>
      <c r="BW115" s="923"/>
      <c r="BX115" s="923"/>
      <c r="BY115" s="923"/>
      <c r="BZ115" s="923"/>
      <c r="CA115" s="923" t="s">
        <v>62</v>
      </c>
      <c r="CB115" s="923"/>
      <c r="CC115" s="923"/>
      <c r="CD115" s="923"/>
      <c r="CE115" s="923"/>
      <c r="CF115" s="917" t="s">
        <v>62</v>
      </c>
      <c r="CG115" s="918"/>
      <c r="CH115" s="918"/>
      <c r="CI115" s="918"/>
      <c r="CJ115" s="918"/>
      <c r="CK115" s="945"/>
      <c r="CL115" s="946"/>
      <c r="CM115" s="919" t="s">
        <v>383</v>
      </c>
      <c r="CN115" s="920"/>
      <c r="CO115" s="920"/>
      <c r="CP115" s="920"/>
      <c r="CQ115" s="920"/>
      <c r="CR115" s="920"/>
      <c r="CS115" s="920"/>
      <c r="CT115" s="920"/>
      <c r="CU115" s="920"/>
      <c r="CV115" s="920"/>
      <c r="CW115" s="920"/>
      <c r="CX115" s="920"/>
      <c r="CY115" s="920"/>
      <c r="CZ115" s="920"/>
      <c r="DA115" s="920"/>
      <c r="DB115" s="920"/>
      <c r="DC115" s="920"/>
      <c r="DD115" s="920"/>
      <c r="DE115" s="920"/>
      <c r="DF115" s="921"/>
      <c r="DG115" s="955" t="s">
        <v>62</v>
      </c>
      <c r="DH115" s="956"/>
      <c r="DI115" s="956"/>
      <c r="DJ115" s="956"/>
      <c r="DK115" s="957"/>
      <c r="DL115" s="958" t="s">
        <v>62</v>
      </c>
      <c r="DM115" s="956"/>
      <c r="DN115" s="956"/>
      <c r="DO115" s="956"/>
      <c r="DP115" s="957"/>
      <c r="DQ115" s="958" t="s">
        <v>62</v>
      </c>
      <c r="DR115" s="956"/>
      <c r="DS115" s="956"/>
      <c r="DT115" s="956"/>
      <c r="DU115" s="957"/>
      <c r="DV115" s="959" t="s">
        <v>62</v>
      </c>
      <c r="DW115" s="960"/>
      <c r="DX115" s="960"/>
      <c r="DY115" s="960"/>
      <c r="DZ115" s="961"/>
    </row>
    <row r="116" spans="1:130" s="89" customFormat="1" ht="26.25" customHeight="1" x14ac:dyDescent="0.15">
      <c r="A116" s="953"/>
      <c r="B116" s="954"/>
      <c r="C116" s="962" t="s">
        <v>384</v>
      </c>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3"/>
      <c r="AA116" s="955">
        <v>1495</v>
      </c>
      <c r="AB116" s="956"/>
      <c r="AC116" s="956"/>
      <c r="AD116" s="956"/>
      <c r="AE116" s="957"/>
      <c r="AF116" s="958">
        <v>612</v>
      </c>
      <c r="AG116" s="956"/>
      <c r="AH116" s="956"/>
      <c r="AI116" s="956"/>
      <c r="AJ116" s="957"/>
      <c r="AK116" s="958">
        <v>1133</v>
      </c>
      <c r="AL116" s="956"/>
      <c r="AM116" s="956"/>
      <c r="AN116" s="956"/>
      <c r="AO116" s="957"/>
      <c r="AP116" s="959">
        <v>0</v>
      </c>
      <c r="AQ116" s="960"/>
      <c r="AR116" s="960"/>
      <c r="AS116" s="960"/>
      <c r="AT116" s="961"/>
      <c r="AU116" s="905"/>
      <c r="AV116" s="906"/>
      <c r="AW116" s="906"/>
      <c r="AX116" s="906"/>
      <c r="AY116" s="906"/>
      <c r="AZ116" s="964" t="s">
        <v>385</v>
      </c>
      <c r="BA116" s="965"/>
      <c r="BB116" s="965"/>
      <c r="BC116" s="965"/>
      <c r="BD116" s="965"/>
      <c r="BE116" s="965"/>
      <c r="BF116" s="965"/>
      <c r="BG116" s="965"/>
      <c r="BH116" s="965"/>
      <c r="BI116" s="965"/>
      <c r="BJ116" s="965"/>
      <c r="BK116" s="965"/>
      <c r="BL116" s="965"/>
      <c r="BM116" s="965"/>
      <c r="BN116" s="965"/>
      <c r="BO116" s="965"/>
      <c r="BP116" s="966"/>
      <c r="BQ116" s="922" t="s">
        <v>62</v>
      </c>
      <c r="BR116" s="923"/>
      <c r="BS116" s="923"/>
      <c r="BT116" s="923"/>
      <c r="BU116" s="923"/>
      <c r="BV116" s="923" t="s">
        <v>62</v>
      </c>
      <c r="BW116" s="923"/>
      <c r="BX116" s="923"/>
      <c r="BY116" s="923"/>
      <c r="BZ116" s="923"/>
      <c r="CA116" s="923" t="s">
        <v>62</v>
      </c>
      <c r="CB116" s="923"/>
      <c r="CC116" s="923"/>
      <c r="CD116" s="923"/>
      <c r="CE116" s="923"/>
      <c r="CF116" s="917" t="s">
        <v>62</v>
      </c>
      <c r="CG116" s="918"/>
      <c r="CH116" s="918"/>
      <c r="CI116" s="918"/>
      <c r="CJ116" s="918"/>
      <c r="CK116" s="945"/>
      <c r="CL116" s="946"/>
      <c r="CM116" s="919" t="s">
        <v>386</v>
      </c>
      <c r="CN116" s="920"/>
      <c r="CO116" s="920"/>
      <c r="CP116" s="920"/>
      <c r="CQ116" s="920"/>
      <c r="CR116" s="920"/>
      <c r="CS116" s="920"/>
      <c r="CT116" s="920"/>
      <c r="CU116" s="920"/>
      <c r="CV116" s="920"/>
      <c r="CW116" s="920"/>
      <c r="CX116" s="920"/>
      <c r="CY116" s="920"/>
      <c r="CZ116" s="920"/>
      <c r="DA116" s="920"/>
      <c r="DB116" s="920"/>
      <c r="DC116" s="920"/>
      <c r="DD116" s="920"/>
      <c r="DE116" s="920"/>
      <c r="DF116" s="921"/>
      <c r="DG116" s="955" t="s">
        <v>62</v>
      </c>
      <c r="DH116" s="956"/>
      <c r="DI116" s="956"/>
      <c r="DJ116" s="956"/>
      <c r="DK116" s="957"/>
      <c r="DL116" s="958" t="s">
        <v>62</v>
      </c>
      <c r="DM116" s="956"/>
      <c r="DN116" s="956"/>
      <c r="DO116" s="956"/>
      <c r="DP116" s="957"/>
      <c r="DQ116" s="958" t="s">
        <v>62</v>
      </c>
      <c r="DR116" s="956"/>
      <c r="DS116" s="956"/>
      <c r="DT116" s="956"/>
      <c r="DU116" s="957"/>
      <c r="DV116" s="959" t="s">
        <v>62</v>
      </c>
      <c r="DW116" s="960"/>
      <c r="DX116" s="960"/>
      <c r="DY116" s="960"/>
      <c r="DZ116" s="961"/>
    </row>
    <row r="117" spans="1:130" s="89" customFormat="1" ht="26.25" customHeight="1" x14ac:dyDescent="0.15">
      <c r="A117" s="909" t="s">
        <v>118</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974" t="s">
        <v>387</v>
      </c>
      <c r="Z117" s="891"/>
      <c r="AA117" s="975">
        <v>1772199</v>
      </c>
      <c r="AB117" s="976"/>
      <c r="AC117" s="976"/>
      <c r="AD117" s="976"/>
      <c r="AE117" s="977"/>
      <c r="AF117" s="978">
        <v>1724803</v>
      </c>
      <c r="AG117" s="976"/>
      <c r="AH117" s="976"/>
      <c r="AI117" s="976"/>
      <c r="AJ117" s="977"/>
      <c r="AK117" s="978">
        <v>1806552</v>
      </c>
      <c r="AL117" s="976"/>
      <c r="AM117" s="976"/>
      <c r="AN117" s="976"/>
      <c r="AO117" s="977"/>
      <c r="AP117" s="979"/>
      <c r="AQ117" s="980"/>
      <c r="AR117" s="980"/>
      <c r="AS117" s="980"/>
      <c r="AT117" s="981"/>
      <c r="AU117" s="905"/>
      <c r="AV117" s="906"/>
      <c r="AW117" s="906"/>
      <c r="AX117" s="906"/>
      <c r="AY117" s="906"/>
      <c r="AZ117" s="971" t="s">
        <v>388</v>
      </c>
      <c r="BA117" s="972"/>
      <c r="BB117" s="972"/>
      <c r="BC117" s="972"/>
      <c r="BD117" s="972"/>
      <c r="BE117" s="972"/>
      <c r="BF117" s="972"/>
      <c r="BG117" s="972"/>
      <c r="BH117" s="972"/>
      <c r="BI117" s="972"/>
      <c r="BJ117" s="972"/>
      <c r="BK117" s="972"/>
      <c r="BL117" s="972"/>
      <c r="BM117" s="972"/>
      <c r="BN117" s="972"/>
      <c r="BO117" s="972"/>
      <c r="BP117" s="973"/>
      <c r="BQ117" s="922" t="s">
        <v>62</v>
      </c>
      <c r="BR117" s="923"/>
      <c r="BS117" s="923"/>
      <c r="BT117" s="923"/>
      <c r="BU117" s="923"/>
      <c r="BV117" s="923" t="s">
        <v>62</v>
      </c>
      <c r="BW117" s="923"/>
      <c r="BX117" s="923"/>
      <c r="BY117" s="923"/>
      <c r="BZ117" s="923"/>
      <c r="CA117" s="923" t="s">
        <v>62</v>
      </c>
      <c r="CB117" s="923"/>
      <c r="CC117" s="923"/>
      <c r="CD117" s="923"/>
      <c r="CE117" s="923"/>
      <c r="CF117" s="917" t="s">
        <v>62</v>
      </c>
      <c r="CG117" s="918"/>
      <c r="CH117" s="918"/>
      <c r="CI117" s="918"/>
      <c r="CJ117" s="918"/>
      <c r="CK117" s="945"/>
      <c r="CL117" s="946"/>
      <c r="CM117" s="919" t="s">
        <v>389</v>
      </c>
      <c r="CN117" s="920"/>
      <c r="CO117" s="920"/>
      <c r="CP117" s="920"/>
      <c r="CQ117" s="920"/>
      <c r="CR117" s="920"/>
      <c r="CS117" s="920"/>
      <c r="CT117" s="920"/>
      <c r="CU117" s="920"/>
      <c r="CV117" s="920"/>
      <c r="CW117" s="920"/>
      <c r="CX117" s="920"/>
      <c r="CY117" s="920"/>
      <c r="CZ117" s="920"/>
      <c r="DA117" s="920"/>
      <c r="DB117" s="920"/>
      <c r="DC117" s="920"/>
      <c r="DD117" s="920"/>
      <c r="DE117" s="920"/>
      <c r="DF117" s="921"/>
      <c r="DG117" s="955" t="s">
        <v>62</v>
      </c>
      <c r="DH117" s="956"/>
      <c r="DI117" s="956"/>
      <c r="DJ117" s="956"/>
      <c r="DK117" s="957"/>
      <c r="DL117" s="958" t="s">
        <v>62</v>
      </c>
      <c r="DM117" s="956"/>
      <c r="DN117" s="956"/>
      <c r="DO117" s="956"/>
      <c r="DP117" s="957"/>
      <c r="DQ117" s="958" t="s">
        <v>62</v>
      </c>
      <c r="DR117" s="956"/>
      <c r="DS117" s="956"/>
      <c r="DT117" s="956"/>
      <c r="DU117" s="957"/>
      <c r="DV117" s="959" t="s">
        <v>62</v>
      </c>
      <c r="DW117" s="960"/>
      <c r="DX117" s="960"/>
      <c r="DY117" s="960"/>
      <c r="DZ117" s="961"/>
    </row>
    <row r="118" spans="1:130" s="89" customFormat="1" ht="26.25" customHeight="1" x14ac:dyDescent="0.15">
      <c r="A118" s="909" t="s">
        <v>362</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89" t="s">
        <v>359</v>
      </c>
      <c r="AB118" s="890"/>
      <c r="AC118" s="890"/>
      <c r="AD118" s="890"/>
      <c r="AE118" s="891"/>
      <c r="AF118" s="889" t="s">
        <v>360</v>
      </c>
      <c r="AG118" s="890"/>
      <c r="AH118" s="890"/>
      <c r="AI118" s="890"/>
      <c r="AJ118" s="891"/>
      <c r="AK118" s="889" t="s">
        <v>237</v>
      </c>
      <c r="AL118" s="890"/>
      <c r="AM118" s="890"/>
      <c r="AN118" s="890"/>
      <c r="AO118" s="891"/>
      <c r="AP118" s="967" t="s">
        <v>361</v>
      </c>
      <c r="AQ118" s="968"/>
      <c r="AR118" s="968"/>
      <c r="AS118" s="968"/>
      <c r="AT118" s="969"/>
      <c r="AU118" s="905"/>
      <c r="AV118" s="906"/>
      <c r="AW118" s="906"/>
      <c r="AX118" s="906"/>
      <c r="AY118" s="906"/>
      <c r="AZ118" s="970" t="s">
        <v>390</v>
      </c>
      <c r="BA118" s="962"/>
      <c r="BB118" s="962"/>
      <c r="BC118" s="962"/>
      <c r="BD118" s="962"/>
      <c r="BE118" s="962"/>
      <c r="BF118" s="962"/>
      <c r="BG118" s="962"/>
      <c r="BH118" s="962"/>
      <c r="BI118" s="962"/>
      <c r="BJ118" s="962"/>
      <c r="BK118" s="962"/>
      <c r="BL118" s="962"/>
      <c r="BM118" s="962"/>
      <c r="BN118" s="962"/>
      <c r="BO118" s="962"/>
      <c r="BP118" s="963"/>
      <c r="BQ118" s="996" t="s">
        <v>62</v>
      </c>
      <c r="BR118" s="997"/>
      <c r="BS118" s="997"/>
      <c r="BT118" s="997"/>
      <c r="BU118" s="997"/>
      <c r="BV118" s="997" t="s">
        <v>62</v>
      </c>
      <c r="BW118" s="997"/>
      <c r="BX118" s="997"/>
      <c r="BY118" s="997"/>
      <c r="BZ118" s="997"/>
      <c r="CA118" s="997" t="s">
        <v>62</v>
      </c>
      <c r="CB118" s="997"/>
      <c r="CC118" s="997"/>
      <c r="CD118" s="997"/>
      <c r="CE118" s="997"/>
      <c r="CF118" s="917" t="s">
        <v>62</v>
      </c>
      <c r="CG118" s="918"/>
      <c r="CH118" s="918"/>
      <c r="CI118" s="918"/>
      <c r="CJ118" s="918"/>
      <c r="CK118" s="945"/>
      <c r="CL118" s="946"/>
      <c r="CM118" s="919" t="s">
        <v>391</v>
      </c>
      <c r="CN118" s="920"/>
      <c r="CO118" s="920"/>
      <c r="CP118" s="920"/>
      <c r="CQ118" s="920"/>
      <c r="CR118" s="920"/>
      <c r="CS118" s="920"/>
      <c r="CT118" s="920"/>
      <c r="CU118" s="920"/>
      <c r="CV118" s="920"/>
      <c r="CW118" s="920"/>
      <c r="CX118" s="920"/>
      <c r="CY118" s="920"/>
      <c r="CZ118" s="920"/>
      <c r="DA118" s="920"/>
      <c r="DB118" s="920"/>
      <c r="DC118" s="920"/>
      <c r="DD118" s="920"/>
      <c r="DE118" s="920"/>
      <c r="DF118" s="921"/>
      <c r="DG118" s="955" t="s">
        <v>62</v>
      </c>
      <c r="DH118" s="956"/>
      <c r="DI118" s="956"/>
      <c r="DJ118" s="956"/>
      <c r="DK118" s="957"/>
      <c r="DL118" s="958" t="s">
        <v>62</v>
      </c>
      <c r="DM118" s="956"/>
      <c r="DN118" s="956"/>
      <c r="DO118" s="956"/>
      <c r="DP118" s="957"/>
      <c r="DQ118" s="958" t="s">
        <v>62</v>
      </c>
      <c r="DR118" s="956"/>
      <c r="DS118" s="956"/>
      <c r="DT118" s="956"/>
      <c r="DU118" s="957"/>
      <c r="DV118" s="959" t="s">
        <v>62</v>
      </c>
      <c r="DW118" s="960"/>
      <c r="DX118" s="960"/>
      <c r="DY118" s="960"/>
      <c r="DZ118" s="961"/>
    </row>
    <row r="119" spans="1:130" s="89" customFormat="1" ht="26.25" customHeight="1" x14ac:dyDescent="0.15">
      <c r="A119" s="1054" t="s">
        <v>366</v>
      </c>
      <c r="B119" s="944"/>
      <c r="C119" s="926" t="s">
        <v>367</v>
      </c>
      <c r="D119" s="894"/>
      <c r="E119" s="894"/>
      <c r="F119" s="894"/>
      <c r="G119" s="894"/>
      <c r="H119" s="894"/>
      <c r="I119" s="894"/>
      <c r="J119" s="894"/>
      <c r="K119" s="894"/>
      <c r="L119" s="894"/>
      <c r="M119" s="894"/>
      <c r="N119" s="894"/>
      <c r="O119" s="894"/>
      <c r="P119" s="894"/>
      <c r="Q119" s="894"/>
      <c r="R119" s="894"/>
      <c r="S119" s="894"/>
      <c r="T119" s="894"/>
      <c r="U119" s="894"/>
      <c r="V119" s="894"/>
      <c r="W119" s="894"/>
      <c r="X119" s="894"/>
      <c r="Y119" s="894"/>
      <c r="Z119" s="895"/>
      <c r="AA119" s="896" t="s">
        <v>62</v>
      </c>
      <c r="AB119" s="897"/>
      <c r="AC119" s="897"/>
      <c r="AD119" s="897"/>
      <c r="AE119" s="898"/>
      <c r="AF119" s="899" t="s">
        <v>62</v>
      </c>
      <c r="AG119" s="897"/>
      <c r="AH119" s="897"/>
      <c r="AI119" s="897"/>
      <c r="AJ119" s="898"/>
      <c r="AK119" s="899" t="s">
        <v>62</v>
      </c>
      <c r="AL119" s="897"/>
      <c r="AM119" s="897"/>
      <c r="AN119" s="897"/>
      <c r="AO119" s="898"/>
      <c r="AP119" s="900" t="s">
        <v>62</v>
      </c>
      <c r="AQ119" s="901"/>
      <c r="AR119" s="901"/>
      <c r="AS119" s="901"/>
      <c r="AT119" s="902"/>
      <c r="AU119" s="907"/>
      <c r="AV119" s="908"/>
      <c r="AW119" s="908"/>
      <c r="AX119" s="908"/>
      <c r="AY119" s="908"/>
      <c r="AZ119" s="112" t="s">
        <v>118</v>
      </c>
      <c r="BA119" s="112"/>
      <c r="BB119" s="112"/>
      <c r="BC119" s="112"/>
      <c r="BD119" s="112"/>
      <c r="BE119" s="112"/>
      <c r="BF119" s="112"/>
      <c r="BG119" s="112"/>
      <c r="BH119" s="112"/>
      <c r="BI119" s="112"/>
      <c r="BJ119" s="112"/>
      <c r="BK119" s="112"/>
      <c r="BL119" s="112"/>
      <c r="BM119" s="112"/>
      <c r="BN119" s="112"/>
      <c r="BO119" s="974" t="s">
        <v>392</v>
      </c>
      <c r="BP119" s="1002"/>
      <c r="BQ119" s="996">
        <v>18400263</v>
      </c>
      <c r="BR119" s="997"/>
      <c r="BS119" s="997"/>
      <c r="BT119" s="997"/>
      <c r="BU119" s="997"/>
      <c r="BV119" s="997">
        <v>18484380</v>
      </c>
      <c r="BW119" s="997"/>
      <c r="BX119" s="997"/>
      <c r="BY119" s="997"/>
      <c r="BZ119" s="997"/>
      <c r="CA119" s="997">
        <v>18159644</v>
      </c>
      <c r="CB119" s="997"/>
      <c r="CC119" s="997"/>
      <c r="CD119" s="997"/>
      <c r="CE119" s="997"/>
      <c r="CF119" s="998"/>
      <c r="CG119" s="999"/>
      <c r="CH119" s="999"/>
      <c r="CI119" s="999"/>
      <c r="CJ119" s="1000"/>
      <c r="CK119" s="947"/>
      <c r="CL119" s="948"/>
      <c r="CM119" s="970" t="s">
        <v>393</v>
      </c>
      <c r="CN119" s="962"/>
      <c r="CO119" s="962"/>
      <c r="CP119" s="962"/>
      <c r="CQ119" s="962"/>
      <c r="CR119" s="962"/>
      <c r="CS119" s="962"/>
      <c r="CT119" s="962"/>
      <c r="CU119" s="962"/>
      <c r="CV119" s="962"/>
      <c r="CW119" s="962"/>
      <c r="CX119" s="962"/>
      <c r="CY119" s="962"/>
      <c r="CZ119" s="962"/>
      <c r="DA119" s="962"/>
      <c r="DB119" s="962"/>
      <c r="DC119" s="962"/>
      <c r="DD119" s="962"/>
      <c r="DE119" s="962"/>
      <c r="DF119" s="963"/>
      <c r="DG119" s="1001">
        <v>4429</v>
      </c>
      <c r="DH119" s="983"/>
      <c r="DI119" s="983"/>
      <c r="DJ119" s="983"/>
      <c r="DK119" s="984"/>
      <c r="DL119" s="982">
        <v>492</v>
      </c>
      <c r="DM119" s="983"/>
      <c r="DN119" s="983"/>
      <c r="DO119" s="983"/>
      <c r="DP119" s="984"/>
      <c r="DQ119" s="982" t="s">
        <v>62</v>
      </c>
      <c r="DR119" s="983"/>
      <c r="DS119" s="983"/>
      <c r="DT119" s="983"/>
      <c r="DU119" s="984"/>
      <c r="DV119" s="985" t="s">
        <v>62</v>
      </c>
      <c r="DW119" s="986"/>
      <c r="DX119" s="986"/>
      <c r="DY119" s="986"/>
      <c r="DZ119" s="987"/>
    </row>
    <row r="120" spans="1:130" s="89" customFormat="1" ht="26.25" customHeight="1" x14ac:dyDescent="0.15">
      <c r="A120" s="1055"/>
      <c r="B120" s="946"/>
      <c r="C120" s="919" t="s">
        <v>370</v>
      </c>
      <c r="D120" s="920"/>
      <c r="E120" s="920"/>
      <c r="F120" s="920"/>
      <c r="G120" s="920"/>
      <c r="H120" s="920"/>
      <c r="I120" s="920"/>
      <c r="J120" s="920"/>
      <c r="K120" s="920"/>
      <c r="L120" s="920"/>
      <c r="M120" s="920"/>
      <c r="N120" s="920"/>
      <c r="O120" s="920"/>
      <c r="P120" s="920"/>
      <c r="Q120" s="920"/>
      <c r="R120" s="920"/>
      <c r="S120" s="920"/>
      <c r="T120" s="920"/>
      <c r="U120" s="920"/>
      <c r="V120" s="920"/>
      <c r="W120" s="920"/>
      <c r="X120" s="920"/>
      <c r="Y120" s="920"/>
      <c r="Z120" s="921"/>
      <c r="AA120" s="955" t="s">
        <v>62</v>
      </c>
      <c r="AB120" s="956"/>
      <c r="AC120" s="956"/>
      <c r="AD120" s="956"/>
      <c r="AE120" s="957"/>
      <c r="AF120" s="958" t="s">
        <v>62</v>
      </c>
      <c r="AG120" s="956"/>
      <c r="AH120" s="956"/>
      <c r="AI120" s="956"/>
      <c r="AJ120" s="957"/>
      <c r="AK120" s="958" t="s">
        <v>62</v>
      </c>
      <c r="AL120" s="956"/>
      <c r="AM120" s="956"/>
      <c r="AN120" s="956"/>
      <c r="AO120" s="957"/>
      <c r="AP120" s="959" t="s">
        <v>62</v>
      </c>
      <c r="AQ120" s="960"/>
      <c r="AR120" s="960"/>
      <c r="AS120" s="960"/>
      <c r="AT120" s="961"/>
      <c r="AU120" s="988" t="s">
        <v>394</v>
      </c>
      <c r="AV120" s="989"/>
      <c r="AW120" s="989"/>
      <c r="AX120" s="989"/>
      <c r="AY120" s="990"/>
      <c r="AZ120" s="926" t="s">
        <v>395</v>
      </c>
      <c r="BA120" s="894"/>
      <c r="BB120" s="894"/>
      <c r="BC120" s="894"/>
      <c r="BD120" s="894"/>
      <c r="BE120" s="894"/>
      <c r="BF120" s="894"/>
      <c r="BG120" s="894"/>
      <c r="BH120" s="894"/>
      <c r="BI120" s="894"/>
      <c r="BJ120" s="894"/>
      <c r="BK120" s="894"/>
      <c r="BL120" s="894"/>
      <c r="BM120" s="894"/>
      <c r="BN120" s="894"/>
      <c r="BO120" s="894"/>
      <c r="BP120" s="895"/>
      <c r="BQ120" s="927">
        <v>4330231</v>
      </c>
      <c r="BR120" s="928"/>
      <c r="BS120" s="928"/>
      <c r="BT120" s="928"/>
      <c r="BU120" s="928"/>
      <c r="BV120" s="928">
        <v>4354897</v>
      </c>
      <c r="BW120" s="928"/>
      <c r="BX120" s="928"/>
      <c r="BY120" s="928"/>
      <c r="BZ120" s="928"/>
      <c r="CA120" s="928">
        <v>4161252</v>
      </c>
      <c r="CB120" s="928"/>
      <c r="CC120" s="928"/>
      <c r="CD120" s="928"/>
      <c r="CE120" s="928"/>
      <c r="CF120" s="941">
        <v>97</v>
      </c>
      <c r="CG120" s="942"/>
      <c r="CH120" s="942"/>
      <c r="CI120" s="942"/>
      <c r="CJ120" s="942"/>
      <c r="CK120" s="1003" t="s">
        <v>396</v>
      </c>
      <c r="CL120" s="1004"/>
      <c r="CM120" s="1004"/>
      <c r="CN120" s="1004"/>
      <c r="CO120" s="1005"/>
      <c r="CP120" s="1011" t="s">
        <v>339</v>
      </c>
      <c r="CQ120" s="1012"/>
      <c r="CR120" s="1012"/>
      <c r="CS120" s="1012"/>
      <c r="CT120" s="1012"/>
      <c r="CU120" s="1012"/>
      <c r="CV120" s="1012"/>
      <c r="CW120" s="1012"/>
      <c r="CX120" s="1012"/>
      <c r="CY120" s="1012"/>
      <c r="CZ120" s="1012"/>
      <c r="DA120" s="1012"/>
      <c r="DB120" s="1012"/>
      <c r="DC120" s="1012"/>
      <c r="DD120" s="1012"/>
      <c r="DE120" s="1012"/>
      <c r="DF120" s="1013"/>
      <c r="DG120" s="927" t="s">
        <v>62</v>
      </c>
      <c r="DH120" s="928"/>
      <c r="DI120" s="928"/>
      <c r="DJ120" s="928"/>
      <c r="DK120" s="928"/>
      <c r="DL120" s="928" t="s">
        <v>62</v>
      </c>
      <c r="DM120" s="928"/>
      <c r="DN120" s="928"/>
      <c r="DO120" s="928"/>
      <c r="DP120" s="928"/>
      <c r="DQ120" s="928">
        <v>599986</v>
      </c>
      <c r="DR120" s="928"/>
      <c r="DS120" s="928"/>
      <c r="DT120" s="928"/>
      <c r="DU120" s="928"/>
      <c r="DV120" s="929">
        <v>14</v>
      </c>
      <c r="DW120" s="929"/>
      <c r="DX120" s="929"/>
      <c r="DY120" s="929"/>
      <c r="DZ120" s="930"/>
    </row>
    <row r="121" spans="1:130" s="89" customFormat="1" ht="26.25" customHeight="1" x14ac:dyDescent="0.15">
      <c r="A121" s="1055"/>
      <c r="B121" s="946"/>
      <c r="C121" s="971" t="s">
        <v>397</v>
      </c>
      <c r="D121" s="972"/>
      <c r="E121" s="972"/>
      <c r="F121" s="972"/>
      <c r="G121" s="972"/>
      <c r="H121" s="972"/>
      <c r="I121" s="972"/>
      <c r="J121" s="972"/>
      <c r="K121" s="972"/>
      <c r="L121" s="972"/>
      <c r="M121" s="972"/>
      <c r="N121" s="972"/>
      <c r="O121" s="972"/>
      <c r="P121" s="972"/>
      <c r="Q121" s="972"/>
      <c r="R121" s="972"/>
      <c r="S121" s="972"/>
      <c r="T121" s="972"/>
      <c r="U121" s="972"/>
      <c r="V121" s="972"/>
      <c r="W121" s="972"/>
      <c r="X121" s="972"/>
      <c r="Y121" s="972"/>
      <c r="Z121" s="973"/>
      <c r="AA121" s="955" t="s">
        <v>62</v>
      </c>
      <c r="AB121" s="956"/>
      <c r="AC121" s="956"/>
      <c r="AD121" s="956"/>
      <c r="AE121" s="957"/>
      <c r="AF121" s="958" t="s">
        <v>62</v>
      </c>
      <c r="AG121" s="956"/>
      <c r="AH121" s="956"/>
      <c r="AI121" s="956"/>
      <c r="AJ121" s="957"/>
      <c r="AK121" s="958" t="s">
        <v>62</v>
      </c>
      <c r="AL121" s="956"/>
      <c r="AM121" s="956"/>
      <c r="AN121" s="956"/>
      <c r="AO121" s="957"/>
      <c r="AP121" s="959" t="s">
        <v>62</v>
      </c>
      <c r="AQ121" s="960"/>
      <c r="AR121" s="960"/>
      <c r="AS121" s="960"/>
      <c r="AT121" s="961"/>
      <c r="AU121" s="991"/>
      <c r="AV121" s="992"/>
      <c r="AW121" s="992"/>
      <c r="AX121" s="992"/>
      <c r="AY121" s="993"/>
      <c r="AZ121" s="919" t="s">
        <v>398</v>
      </c>
      <c r="BA121" s="920"/>
      <c r="BB121" s="920"/>
      <c r="BC121" s="920"/>
      <c r="BD121" s="920"/>
      <c r="BE121" s="920"/>
      <c r="BF121" s="920"/>
      <c r="BG121" s="920"/>
      <c r="BH121" s="920"/>
      <c r="BI121" s="920"/>
      <c r="BJ121" s="920"/>
      <c r="BK121" s="920"/>
      <c r="BL121" s="920"/>
      <c r="BM121" s="920"/>
      <c r="BN121" s="920"/>
      <c r="BO121" s="920"/>
      <c r="BP121" s="921"/>
      <c r="BQ121" s="922">
        <v>2377036</v>
      </c>
      <c r="BR121" s="923"/>
      <c r="BS121" s="923"/>
      <c r="BT121" s="923"/>
      <c r="BU121" s="923"/>
      <c r="BV121" s="923">
        <v>2232158</v>
      </c>
      <c r="BW121" s="923"/>
      <c r="BX121" s="923"/>
      <c r="BY121" s="923"/>
      <c r="BZ121" s="923"/>
      <c r="CA121" s="923">
        <v>2211517</v>
      </c>
      <c r="CB121" s="923"/>
      <c r="CC121" s="923"/>
      <c r="CD121" s="923"/>
      <c r="CE121" s="923"/>
      <c r="CF121" s="917">
        <v>51.6</v>
      </c>
      <c r="CG121" s="918"/>
      <c r="CH121" s="918"/>
      <c r="CI121" s="918"/>
      <c r="CJ121" s="918"/>
      <c r="CK121" s="1006"/>
      <c r="CL121" s="1007"/>
      <c r="CM121" s="1007"/>
      <c r="CN121" s="1007"/>
      <c r="CO121" s="1008"/>
      <c r="CP121" s="1016" t="s">
        <v>341</v>
      </c>
      <c r="CQ121" s="1017"/>
      <c r="CR121" s="1017"/>
      <c r="CS121" s="1017"/>
      <c r="CT121" s="1017"/>
      <c r="CU121" s="1017"/>
      <c r="CV121" s="1017"/>
      <c r="CW121" s="1017"/>
      <c r="CX121" s="1017"/>
      <c r="CY121" s="1017"/>
      <c r="CZ121" s="1017"/>
      <c r="DA121" s="1017"/>
      <c r="DB121" s="1017"/>
      <c r="DC121" s="1017"/>
      <c r="DD121" s="1017"/>
      <c r="DE121" s="1017"/>
      <c r="DF121" s="1018"/>
      <c r="DG121" s="922" t="s">
        <v>62</v>
      </c>
      <c r="DH121" s="923"/>
      <c r="DI121" s="923"/>
      <c r="DJ121" s="923"/>
      <c r="DK121" s="923"/>
      <c r="DL121" s="923" t="s">
        <v>62</v>
      </c>
      <c r="DM121" s="923"/>
      <c r="DN121" s="923"/>
      <c r="DO121" s="923"/>
      <c r="DP121" s="923"/>
      <c r="DQ121" s="923">
        <v>135588</v>
      </c>
      <c r="DR121" s="923"/>
      <c r="DS121" s="923"/>
      <c r="DT121" s="923"/>
      <c r="DU121" s="923"/>
      <c r="DV121" s="924">
        <v>3.2</v>
      </c>
      <c r="DW121" s="924"/>
      <c r="DX121" s="924"/>
      <c r="DY121" s="924"/>
      <c r="DZ121" s="925"/>
    </row>
    <row r="122" spans="1:130" s="89" customFormat="1" ht="26.25" customHeight="1" x14ac:dyDescent="0.15">
      <c r="A122" s="1055"/>
      <c r="B122" s="946"/>
      <c r="C122" s="919" t="s">
        <v>380</v>
      </c>
      <c r="D122" s="920"/>
      <c r="E122" s="920"/>
      <c r="F122" s="920"/>
      <c r="G122" s="920"/>
      <c r="H122" s="920"/>
      <c r="I122" s="920"/>
      <c r="J122" s="920"/>
      <c r="K122" s="920"/>
      <c r="L122" s="920"/>
      <c r="M122" s="920"/>
      <c r="N122" s="920"/>
      <c r="O122" s="920"/>
      <c r="P122" s="920"/>
      <c r="Q122" s="920"/>
      <c r="R122" s="920"/>
      <c r="S122" s="920"/>
      <c r="T122" s="920"/>
      <c r="U122" s="920"/>
      <c r="V122" s="920"/>
      <c r="W122" s="920"/>
      <c r="X122" s="920"/>
      <c r="Y122" s="920"/>
      <c r="Z122" s="921"/>
      <c r="AA122" s="955" t="s">
        <v>62</v>
      </c>
      <c r="AB122" s="956"/>
      <c r="AC122" s="956"/>
      <c r="AD122" s="956"/>
      <c r="AE122" s="957"/>
      <c r="AF122" s="958" t="s">
        <v>62</v>
      </c>
      <c r="AG122" s="956"/>
      <c r="AH122" s="956"/>
      <c r="AI122" s="956"/>
      <c r="AJ122" s="957"/>
      <c r="AK122" s="958" t="s">
        <v>62</v>
      </c>
      <c r="AL122" s="956"/>
      <c r="AM122" s="956"/>
      <c r="AN122" s="956"/>
      <c r="AO122" s="957"/>
      <c r="AP122" s="959" t="s">
        <v>62</v>
      </c>
      <c r="AQ122" s="960"/>
      <c r="AR122" s="960"/>
      <c r="AS122" s="960"/>
      <c r="AT122" s="961"/>
      <c r="AU122" s="991"/>
      <c r="AV122" s="992"/>
      <c r="AW122" s="992"/>
      <c r="AX122" s="992"/>
      <c r="AY122" s="993"/>
      <c r="AZ122" s="970" t="s">
        <v>399</v>
      </c>
      <c r="BA122" s="962"/>
      <c r="BB122" s="962"/>
      <c r="BC122" s="962"/>
      <c r="BD122" s="962"/>
      <c r="BE122" s="962"/>
      <c r="BF122" s="962"/>
      <c r="BG122" s="962"/>
      <c r="BH122" s="962"/>
      <c r="BI122" s="962"/>
      <c r="BJ122" s="962"/>
      <c r="BK122" s="962"/>
      <c r="BL122" s="962"/>
      <c r="BM122" s="962"/>
      <c r="BN122" s="962"/>
      <c r="BO122" s="962"/>
      <c r="BP122" s="963"/>
      <c r="BQ122" s="996">
        <v>11863346</v>
      </c>
      <c r="BR122" s="997"/>
      <c r="BS122" s="997"/>
      <c r="BT122" s="997"/>
      <c r="BU122" s="997"/>
      <c r="BV122" s="997">
        <v>11957456</v>
      </c>
      <c r="BW122" s="997"/>
      <c r="BX122" s="997"/>
      <c r="BY122" s="997"/>
      <c r="BZ122" s="997"/>
      <c r="CA122" s="997">
        <v>11698336</v>
      </c>
      <c r="CB122" s="997"/>
      <c r="CC122" s="997"/>
      <c r="CD122" s="997"/>
      <c r="CE122" s="997"/>
      <c r="CF122" s="1014">
        <v>272.7</v>
      </c>
      <c r="CG122" s="1015"/>
      <c r="CH122" s="1015"/>
      <c r="CI122" s="1015"/>
      <c r="CJ122" s="1015"/>
      <c r="CK122" s="1006"/>
      <c r="CL122" s="1007"/>
      <c r="CM122" s="1007"/>
      <c r="CN122" s="1007"/>
      <c r="CO122" s="1008"/>
      <c r="CP122" s="1016" t="s">
        <v>342</v>
      </c>
      <c r="CQ122" s="1017"/>
      <c r="CR122" s="1017"/>
      <c r="CS122" s="1017"/>
      <c r="CT122" s="1017"/>
      <c r="CU122" s="1017"/>
      <c r="CV122" s="1017"/>
      <c r="CW122" s="1017"/>
      <c r="CX122" s="1017"/>
      <c r="CY122" s="1017"/>
      <c r="CZ122" s="1017"/>
      <c r="DA122" s="1017"/>
      <c r="DB122" s="1017"/>
      <c r="DC122" s="1017"/>
      <c r="DD122" s="1017"/>
      <c r="DE122" s="1017"/>
      <c r="DF122" s="1018"/>
      <c r="DG122" s="922" t="s">
        <v>62</v>
      </c>
      <c r="DH122" s="923"/>
      <c r="DI122" s="923"/>
      <c r="DJ122" s="923"/>
      <c r="DK122" s="923"/>
      <c r="DL122" s="923" t="s">
        <v>62</v>
      </c>
      <c r="DM122" s="923"/>
      <c r="DN122" s="923"/>
      <c r="DO122" s="923"/>
      <c r="DP122" s="923"/>
      <c r="DQ122" s="923">
        <v>29247</v>
      </c>
      <c r="DR122" s="923"/>
      <c r="DS122" s="923"/>
      <c r="DT122" s="923"/>
      <c r="DU122" s="923"/>
      <c r="DV122" s="924">
        <v>0.7</v>
      </c>
      <c r="DW122" s="924"/>
      <c r="DX122" s="924"/>
      <c r="DY122" s="924"/>
      <c r="DZ122" s="925"/>
    </row>
    <row r="123" spans="1:130" s="89" customFormat="1" ht="26.25" customHeight="1" x14ac:dyDescent="0.15">
      <c r="A123" s="1055"/>
      <c r="B123" s="946"/>
      <c r="C123" s="919" t="s">
        <v>386</v>
      </c>
      <c r="D123" s="920"/>
      <c r="E123" s="920"/>
      <c r="F123" s="920"/>
      <c r="G123" s="920"/>
      <c r="H123" s="920"/>
      <c r="I123" s="920"/>
      <c r="J123" s="920"/>
      <c r="K123" s="920"/>
      <c r="L123" s="920"/>
      <c r="M123" s="920"/>
      <c r="N123" s="920"/>
      <c r="O123" s="920"/>
      <c r="P123" s="920"/>
      <c r="Q123" s="920"/>
      <c r="R123" s="920"/>
      <c r="S123" s="920"/>
      <c r="T123" s="920"/>
      <c r="U123" s="920"/>
      <c r="V123" s="920"/>
      <c r="W123" s="920"/>
      <c r="X123" s="920"/>
      <c r="Y123" s="920"/>
      <c r="Z123" s="921"/>
      <c r="AA123" s="955" t="s">
        <v>62</v>
      </c>
      <c r="AB123" s="956"/>
      <c r="AC123" s="956"/>
      <c r="AD123" s="956"/>
      <c r="AE123" s="957"/>
      <c r="AF123" s="958" t="s">
        <v>62</v>
      </c>
      <c r="AG123" s="956"/>
      <c r="AH123" s="956"/>
      <c r="AI123" s="956"/>
      <c r="AJ123" s="957"/>
      <c r="AK123" s="958" t="s">
        <v>62</v>
      </c>
      <c r="AL123" s="956"/>
      <c r="AM123" s="956"/>
      <c r="AN123" s="956"/>
      <c r="AO123" s="957"/>
      <c r="AP123" s="959" t="s">
        <v>62</v>
      </c>
      <c r="AQ123" s="960"/>
      <c r="AR123" s="960"/>
      <c r="AS123" s="960"/>
      <c r="AT123" s="961"/>
      <c r="AU123" s="994"/>
      <c r="AV123" s="995"/>
      <c r="AW123" s="995"/>
      <c r="AX123" s="995"/>
      <c r="AY123" s="995"/>
      <c r="AZ123" s="112" t="s">
        <v>118</v>
      </c>
      <c r="BA123" s="112"/>
      <c r="BB123" s="112"/>
      <c r="BC123" s="112"/>
      <c r="BD123" s="112"/>
      <c r="BE123" s="112"/>
      <c r="BF123" s="112"/>
      <c r="BG123" s="112"/>
      <c r="BH123" s="112"/>
      <c r="BI123" s="112"/>
      <c r="BJ123" s="112"/>
      <c r="BK123" s="112"/>
      <c r="BL123" s="112"/>
      <c r="BM123" s="112"/>
      <c r="BN123" s="112"/>
      <c r="BO123" s="974" t="s">
        <v>400</v>
      </c>
      <c r="BP123" s="1002"/>
      <c r="BQ123" s="1061">
        <v>18570613</v>
      </c>
      <c r="BR123" s="1028"/>
      <c r="BS123" s="1028"/>
      <c r="BT123" s="1028"/>
      <c r="BU123" s="1028"/>
      <c r="BV123" s="1028">
        <v>18544511</v>
      </c>
      <c r="BW123" s="1028"/>
      <c r="BX123" s="1028"/>
      <c r="BY123" s="1028"/>
      <c r="BZ123" s="1028"/>
      <c r="CA123" s="1028">
        <v>18071105</v>
      </c>
      <c r="CB123" s="1028"/>
      <c r="CC123" s="1028"/>
      <c r="CD123" s="1028"/>
      <c r="CE123" s="1028"/>
      <c r="CF123" s="998"/>
      <c r="CG123" s="999"/>
      <c r="CH123" s="999"/>
      <c r="CI123" s="999"/>
      <c r="CJ123" s="1000"/>
      <c r="CK123" s="1006"/>
      <c r="CL123" s="1007"/>
      <c r="CM123" s="1007"/>
      <c r="CN123" s="1007"/>
      <c r="CO123" s="1008"/>
      <c r="CP123" s="1016" t="s">
        <v>338</v>
      </c>
      <c r="CQ123" s="1017"/>
      <c r="CR123" s="1017"/>
      <c r="CS123" s="1017"/>
      <c r="CT123" s="1017"/>
      <c r="CU123" s="1017"/>
      <c r="CV123" s="1017"/>
      <c r="CW123" s="1017"/>
      <c r="CX123" s="1017"/>
      <c r="CY123" s="1017"/>
      <c r="CZ123" s="1017"/>
      <c r="DA123" s="1017"/>
      <c r="DB123" s="1017"/>
      <c r="DC123" s="1017"/>
      <c r="DD123" s="1017"/>
      <c r="DE123" s="1017"/>
      <c r="DF123" s="1018"/>
      <c r="DG123" s="955" t="s">
        <v>62</v>
      </c>
      <c r="DH123" s="956"/>
      <c r="DI123" s="956"/>
      <c r="DJ123" s="956"/>
      <c r="DK123" s="957"/>
      <c r="DL123" s="958" t="s">
        <v>62</v>
      </c>
      <c r="DM123" s="956"/>
      <c r="DN123" s="956"/>
      <c r="DO123" s="956"/>
      <c r="DP123" s="957"/>
      <c r="DQ123" s="958" t="s">
        <v>62</v>
      </c>
      <c r="DR123" s="956"/>
      <c r="DS123" s="956"/>
      <c r="DT123" s="956"/>
      <c r="DU123" s="957"/>
      <c r="DV123" s="959" t="s">
        <v>62</v>
      </c>
      <c r="DW123" s="960"/>
      <c r="DX123" s="960"/>
      <c r="DY123" s="960"/>
      <c r="DZ123" s="961"/>
    </row>
    <row r="124" spans="1:130" s="89" customFormat="1" ht="26.25" customHeight="1" thickBot="1" x14ac:dyDescent="0.2">
      <c r="A124" s="1055"/>
      <c r="B124" s="946"/>
      <c r="C124" s="919" t="s">
        <v>389</v>
      </c>
      <c r="D124" s="920"/>
      <c r="E124" s="920"/>
      <c r="F124" s="920"/>
      <c r="G124" s="920"/>
      <c r="H124" s="920"/>
      <c r="I124" s="920"/>
      <c r="J124" s="920"/>
      <c r="K124" s="920"/>
      <c r="L124" s="920"/>
      <c r="M124" s="920"/>
      <c r="N124" s="920"/>
      <c r="O124" s="920"/>
      <c r="P124" s="920"/>
      <c r="Q124" s="920"/>
      <c r="R124" s="920"/>
      <c r="S124" s="920"/>
      <c r="T124" s="920"/>
      <c r="U124" s="920"/>
      <c r="V124" s="920"/>
      <c r="W124" s="920"/>
      <c r="X124" s="920"/>
      <c r="Y124" s="920"/>
      <c r="Z124" s="921"/>
      <c r="AA124" s="955" t="s">
        <v>62</v>
      </c>
      <c r="AB124" s="956"/>
      <c r="AC124" s="956"/>
      <c r="AD124" s="956"/>
      <c r="AE124" s="957"/>
      <c r="AF124" s="958" t="s">
        <v>62</v>
      </c>
      <c r="AG124" s="956"/>
      <c r="AH124" s="956"/>
      <c r="AI124" s="956"/>
      <c r="AJ124" s="957"/>
      <c r="AK124" s="958" t="s">
        <v>62</v>
      </c>
      <c r="AL124" s="956"/>
      <c r="AM124" s="956"/>
      <c r="AN124" s="956"/>
      <c r="AO124" s="957"/>
      <c r="AP124" s="959" t="s">
        <v>62</v>
      </c>
      <c r="AQ124" s="960"/>
      <c r="AR124" s="960"/>
      <c r="AS124" s="960"/>
      <c r="AT124" s="961"/>
      <c r="AU124" s="1057" t="s">
        <v>401</v>
      </c>
      <c r="AV124" s="1058"/>
      <c r="AW124" s="1058"/>
      <c r="AX124" s="1058"/>
      <c r="AY124" s="1058"/>
      <c r="AZ124" s="1058"/>
      <c r="BA124" s="1058"/>
      <c r="BB124" s="1058"/>
      <c r="BC124" s="1058"/>
      <c r="BD124" s="1058"/>
      <c r="BE124" s="1058"/>
      <c r="BF124" s="1058"/>
      <c r="BG124" s="1058"/>
      <c r="BH124" s="1058"/>
      <c r="BI124" s="1058"/>
      <c r="BJ124" s="1058"/>
      <c r="BK124" s="1058"/>
      <c r="BL124" s="1058"/>
      <c r="BM124" s="1058"/>
      <c r="BN124" s="1058"/>
      <c r="BO124" s="1058"/>
      <c r="BP124" s="1059"/>
      <c r="BQ124" s="1060" t="s">
        <v>62</v>
      </c>
      <c r="BR124" s="1024"/>
      <c r="BS124" s="1024"/>
      <c r="BT124" s="1024"/>
      <c r="BU124" s="1024"/>
      <c r="BV124" s="1024" t="s">
        <v>62</v>
      </c>
      <c r="BW124" s="1024"/>
      <c r="BX124" s="1024"/>
      <c r="BY124" s="1024"/>
      <c r="BZ124" s="1024"/>
      <c r="CA124" s="1024">
        <v>2</v>
      </c>
      <c r="CB124" s="1024"/>
      <c r="CC124" s="1024"/>
      <c r="CD124" s="1024"/>
      <c r="CE124" s="1024"/>
      <c r="CF124" s="1025"/>
      <c r="CG124" s="1026"/>
      <c r="CH124" s="1026"/>
      <c r="CI124" s="1026"/>
      <c r="CJ124" s="1027"/>
      <c r="CK124" s="1009"/>
      <c r="CL124" s="1009"/>
      <c r="CM124" s="1009"/>
      <c r="CN124" s="1009"/>
      <c r="CO124" s="1010"/>
      <c r="CP124" s="1016" t="s">
        <v>402</v>
      </c>
      <c r="CQ124" s="1017"/>
      <c r="CR124" s="1017"/>
      <c r="CS124" s="1017"/>
      <c r="CT124" s="1017"/>
      <c r="CU124" s="1017"/>
      <c r="CV124" s="1017"/>
      <c r="CW124" s="1017"/>
      <c r="CX124" s="1017"/>
      <c r="CY124" s="1017"/>
      <c r="CZ124" s="1017"/>
      <c r="DA124" s="1017"/>
      <c r="DB124" s="1017"/>
      <c r="DC124" s="1017"/>
      <c r="DD124" s="1017"/>
      <c r="DE124" s="1017"/>
      <c r="DF124" s="1018"/>
      <c r="DG124" s="1001">
        <v>767602</v>
      </c>
      <c r="DH124" s="983"/>
      <c r="DI124" s="983"/>
      <c r="DJ124" s="983"/>
      <c r="DK124" s="984"/>
      <c r="DL124" s="982">
        <v>745306</v>
      </c>
      <c r="DM124" s="983"/>
      <c r="DN124" s="983"/>
      <c r="DO124" s="983"/>
      <c r="DP124" s="984"/>
      <c r="DQ124" s="982" t="s">
        <v>62</v>
      </c>
      <c r="DR124" s="983"/>
      <c r="DS124" s="983"/>
      <c r="DT124" s="983"/>
      <c r="DU124" s="984"/>
      <c r="DV124" s="985" t="s">
        <v>62</v>
      </c>
      <c r="DW124" s="986"/>
      <c r="DX124" s="986"/>
      <c r="DY124" s="986"/>
      <c r="DZ124" s="987"/>
    </row>
    <row r="125" spans="1:130" s="89" customFormat="1" ht="26.25" customHeight="1" x14ac:dyDescent="0.15">
      <c r="A125" s="1055"/>
      <c r="B125" s="946"/>
      <c r="C125" s="919" t="s">
        <v>391</v>
      </c>
      <c r="D125" s="920"/>
      <c r="E125" s="920"/>
      <c r="F125" s="920"/>
      <c r="G125" s="920"/>
      <c r="H125" s="920"/>
      <c r="I125" s="920"/>
      <c r="J125" s="920"/>
      <c r="K125" s="920"/>
      <c r="L125" s="920"/>
      <c r="M125" s="920"/>
      <c r="N125" s="920"/>
      <c r="O125" s="920"/>
      <c r="P125" s="920"/>
      <c r="Q125" s="920"/>
      <c r="R125" s="920"/>
      <c r="S125" s="920"/>
      <c r="T125" s="920"/>
      <c r="U125" s="920"/>
      <c r="V125" s="920"/>
      <c r="W125" s="920"/>
      <c r="X125" s="920"/>
      <c r="Y125" s="920"/>
      <c r="Z125" s="921"/>
      <c r="AA125" s="955" t="s">
        <v>62</v>
      </c>
      <c r="AB125" s="956"/>
      <c r="AC125" s="956"/>
      <c r="AD125" s="956"/>
      <c r="AE125" s="957"/>
      <c r="AF125" s="958" t="s">
        <v>62</v>
      </c>
      <c r="AG125" s="956"/>
      <c r="AH125" s="956"/>
      <c r="AI125" s="956"/>
      <c r="AJ125" s="957"/>
      <c r="AK125" s="958" t="s">
        <v>62</v>
      </c>
      <c r="AL125" s="956"/>
      <c r="AM125" s="956"/>
      <c r="AN125" s="956"/>
      <c r="AO125" s="957"/>
      <c r="AP125" s="959" t="s">
        <v>62</v>
      </c>
      <c r="AQ125" s="960"/>
      <c r="AR125" s="960"/>
      <c r="AS125" s="960"/>
      <c r="AT125" s="96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19" t="s">
        <v>403</v>
      </c>
      <c r="CL125" s="1004"/>
      <c r="CM125" s="1004"/>
      <c r="CN125" s="1004"/>
      <c r="CO125" s="1005"/>
      <c r="CP125" s="926" t="s">
        <v>404</v>
      </c>
      <c r="CQ125" s="894"/>
      <c r="CR125" s="894"/>
      <c r="CS125" s="894"/>
      <c r="CT125" s="894"/>
      <c r="CU125" s="894"/>
      <c r="CV125" s="894"/>
      <c r="CW125" s="894"/>
      <c r="CX125" s="894"/>
      <c r="CY125" s="894"/>
      <c r="CZ125" s="894"/>
      <c r="DA125" s="894"/>
      <c r="DB125" s="894"/>
      <c r="DC125" s="894"/>
      <c r="DD125" s="894"/>
      <c r="DE125" s="894"/>
      <c r="DF125" s="895"/>
      <c r="DG125" s="927" t="s">
        <v>62</v>
      </c>
      <c r="DH125" s="928"/>
      <c r="DI125" s="928"/>
      <c r="DJ125" s="928"/>
      <c r="DK125" s="928"/>
      <c r="DL125" s="928" t="s">
        <v>62</v>
      </c>
      <c r="DM125" s="928"/>
      <c r="DN125" s="928"/>
      <c r="DO125" s="928"/>
      <c r="DP125" s="928"/>
      <c r="DQ125" s="928" t="s">
        <v>62</v>
      </c>
      <c r="DR125" s="928"/>
      <c r="DS125" s="928"/>
      <c r="DT125" s="928"/>
      <c r="DU125" s="928"/>
      <c r="DV125" s="929" t="s">
        <v>62</v>
      </c>
      <c r="DW125" s="929"/>
      <c r="DX125" s="929"/>
      <c r="DY125" s="929"/>
      <c r="DZ125" s="930"/>
    </row>
    <row r="126" spans="1:130" s="89" customFormat="1" ht="26.25" customHeight="1" thickBot="1" x14ac:dyDescent="0.2">
      <c r="A126" s="1055"/>
      <c r="B126" s="946"/>
      <c r="C126" s="919" t="s">
        <v>393</v>
      </c>
      <c r="D126" s="920"/>
      <c r="E126" s="920"/>
      <c r="F126" s="920"/>
      <c r="G126" s="920"/>
      <c r="H126" s="920"/>
      <c r="I126" s="920"/>
      <c r="J126" s="920"/>
      <c r="K126" s="920"/>
      <c r="L126" s="920"/>
      <c r="M126" s="920"/>
      <c r="N126" s="920"/>
      <c r="O126" s="920"/>
      <c r="P126" s="920"/>
      <c r="Q126" s="920"/>
      <c r="R126" s="920"/>
      <c r="S126" s="920"/>
      <c r="T126" s="920"/>
      <c r="U126" s="920"/>
      <c r="V126" s="920"/>
      <c r="W126" s="920"/>
      <c r="X126" s="920"/>
      <c r="Y126" s="920"/>
      <c r="Z126" s="921"/>
      <c r="AA126" s="955">
        <v>9097</v>
      </c>
      <c r="AB126" s="956"/>
      <c r="AC126" s="956"/>
      <c r="AD126" s="956"/>
      <c r="AE126" s="957"/>
      <c r="AF126" s="958">
        <v>12859</v>
      </c>
      <c r="AG126" s="956"/>
      <c r="AH126" s="956"/>
      <c r="AI126" s="956"/>
      <c r="AJ126" s="957"/>
      <c r="AK126" s="958">
        <v>5258</v>
      </c>
      <c r="AL126" s="956"/>
      <c r="AM126" s="956"/>
      <c r="AN126" s="956"/>
      <c r="AO126" s="957"/>
      <c r="AP126" s="959">
        <v>0.1</v>
      </c>
      <c r="AQ126" s="960"/>
      <c r="AR126" s="960"/>
      <c r="AS126" s="960"/>
      <c r="AT126" s="96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0"/>
      <c r="CL126" s="1007"/>
      <c r="CM126" s="1007"/>
      <c r="CN126" s="1007"/>
      <c r="CO126" s="1008"/>
      <c r="CP126" s="919" t="s">
        <v>405</v>
      </c>
      <c r="CQ126" s="920"/>
      <c r="CR126" s="920"/>
      <c r="CS126" s="920"/>
      <c r="CT126" s="920"/>
      <c r="CU126" s="920"/>
      <c r="CV126" s="920"/>
      <c r="CW126" s="920"/>
      <c r="CX126" s="920"/>
      <c r="CY126" s="920"/>
      <c r="CZ126" s="920"/>
      <c r="DA126" s="920"/>
      <c r="DB126" s="920"/>
      <c r="DC126" s="920"/>
      <c r="DD126" s="920"/>
      <c r="DE126" s="920"/>
      <c r="DF126" s="921"/>
      <c r="DG126" s="922" t="s">
        <v>62</v>
      </c>
      <c r="DH126" s="923"/>
      <c r="DI126" s="923"/>
      <c r="DJ126" s="923"/>
      <c r="DK126" s="923"/>
      <c r="DL126" s="923" t="s">
        <v>62</v>
      </c>
      <c r="DM126" s="923"/>
      <c r="DN126" s="923"/>
      <c r="DO126" s="923"/>
      <c r="DP126" s="923"/>
      <c r="DQ126" s="923" t="s">
        <v>62</v>
      </c>
      <c r="DR126" s="923"/>
      <c r="DS126" s="923"/>
      <c r="DT126" s="923"/>
      <c r="DU126" s="923"/>
      <c r="DV126" s="924" t="s">
        <v>62</v>
      </c>
      <c r="DW126" s="924"/>
      <c r="DX126" s="924"/>
      <c r="DY126" s="924"/>
      <c r="DZ126" s="925"/>
    </row>
    <row r="127" spans="1:130" s="89" customFormat="1" ht="26.25" customHeight="1" x14ac:dyDescent="0.15">
      <c r="A127" s="1056"/>
      <c r="B127" s="948"/>
      <c r="C127" s="970" t="s">
        <v>406</v>
      </c>
      <c r="D127" s="962"/>
      <c r="E127" s="962"/>
      <c r="F127" s="962"/>
      <c r="G127" s="962"/>
      <c r="H127" s="962"/>
      <c r="I127" s="962"/>
      <c r="J127" s="962"/>
      <c r="K127" s="962"/>
      <c r="L127" s="962"/>
      <c r="M127" s="962"/>
      <c r="N127" s="962"/>
      <c r="O127" s="962"/>
      <c r="P127" s="962"/>
      <c r="Q127" s="962"/>
      <c r="R127" s="962"/>
      <c r="S127" s="962"/>
      <c r="T127" s="962"/>
      <c r="U127" s="962"/>
      <c r="V127" s="962"/>
      <c r="W127" s="962"/>
      <c r="X127" s="962"/>
      <c r="Y127" s="962"/>
      <c r="Z127" s="963"/>
      <c r="AA127" s="955" t="s">
        <v>62</v>
      </c>
      <c r="AB127" s="956"/>
      <c r="AC127" s="956"/>
      <c r="AD127" s="956"/>
      <c r="AE127" s="957"/>
      <c r="AF127" s="958" t="s">
        <v>62</v>
      </c>
      <c r="AG127" s="956"/>
      <c r="AH127" s="956"/>
      <c r="AI127" s="956"/>
      <c r="AJ127" s="957"/>
      <c r="AK127" s="958" t="s">
        <v>62</v>
      </c>
      <c r="AL127" s="956"/>
      <c r="AM127" s="956"/>
      <c r="AN127" s="956"/>
      <c r="AO127" s="957"/>
      <c r="AP127" s="959" t="s">
        <v>62</v>
      </c>
      <c r="AQ127" s="960"/>
      <c r="AR127" s="960"/>
      <c r="AS127" s="960"/>
      <c r="AT127" s="961"/>
      <c r="AU127" s="91"/>
      <c r="AV127" s="91"/>
      <c r="AW127" s="91"/>
      <c r="AX127" s="1029" t="s">
        <v>407</v>
      </c>
      <c r="AY127" s="1030"/>
      <c r="AZ127" s="1030"/>
      <c r="BA127" s="1030"/>
      <c r="BB127" s="1030"/>
      <c r="BC127" s="1030"/>
      <c r="BD127" s="1030"/>
      <c r="BE127" s="1031"/>
      <c r="BF127" s="1032" t="s">
        <v>408</v>
      </c>
      <c r="BG127" s="1030"/>
      <c r="BH127" s="1030"/>
      <c r="BI127" s="1030"/>
      <c r="BJ127" s="1030"/>
      <c r="BK127" s="1030"/>
      <c r="BL127" s="1031"/>
      <c r="BM127" s="1032" t="s">
        <v>409</v>
      </c>
      <c r="BN127" s="1030"/>
      <c r="BO127" s="1030"/>
      <c r="BP127" s="1030"/>
      <c r="BQ127" s="1030"/>
      <c r="BR127" s="1030"/>
      <c r="BS127" s="1031"/>
      <c r="BT127" s="1032" t="s">
        <v>410</v>
      </c>
      <c r="BU127" s="1030"/>
      <c r="BV127" s="1030"/>
      <c r="BW127" s="1030"/>
      <c r="BX127" s="1030"/>
      <c r="BY127" s="1030"/>
      <c r="BZ127" s="1053"/>
      <c r="CA127" s="91"/>
      <c r="CB127" s="91"/>
      <c r="CC127" s="91"/>
      <c r="CD127" s="114"/>
      <c r="CE127" s="114"/>
      <c r="CF127" s="114"/>
      <c r="CG127" s="91"/>
      <c r="CH127" s="91"/>
      <c r="CI127" s="91"/>
      <c r="CJ127" s="113"/>
      <c r="CK127" s="1020"/>
      <c r="CL127" s="1007"/>
      <c r="CM127" s="1007"/>
      <c r="CN127" s="1007"/>
      <c r="CO127" s="1008"/>
      <c r="CP127" s="919" t="s">
        <v>411</v>
      </c>
      <c r="CQ127" s="920"/>
      <c r="CR127" s="920"/>
      <c r="CS127" s="920"/>
      <c r="CT127" s="920"/>
      <c r="CU127" s="920"/>
      <c r="CV127" s="920"/>
      <c r="CW127" s="920"/>
      <c r="CX127" s="920"/>
      <c r="CY127" s="920"/>
      <c r="CZ127" s="920"/>
      <c r="DA127" s="920"/>
      <c r="DB127" s="920"/>
      <c r="DC127" s="920"/>
      <c r="DD127" s="920"/>
      <c r="DE127" s="920"/>
      <c r="DF127" s="921"/>
      <c r="DG127" s="922" t="s">
        <v>62</v>
      </c>
      <c r="DH127" s="923"/>
      <c r="DI127" s="923"/>
      <c r="DJ127" s="923"/>
      <c r="DK127" s="923"/>
      <c r="DL127" s="923" t="s">
        <v>62</v>
      </c>
      <c r="DM127" s="923"/>
      <c r="DN127" s="923"/>
      <c r="DO127" s="923"/>
      <c r="DP127" s="923"/>
      <c r="DQ127" s="923" t="s">
        <v>62</v>
      </c>
      <c r="DR127" s="923"/>
      <c r="DS127" s="923"/>
      <c r="DT127" s="923"/>
      <c r="DU127" s="923"/>
      <c r="DV127" s="924" t="s">
        <v>62</v>
      </c>
      <c r="DW127" s="924"/>
      <c r="DX127" s="924"/>
      <c r="DY127" s="924"/>
      <c r="DZ127" s="925"/>
    </row>
    <row r="128" spans="1:130" s="89" customFormat="1" ht="26.25" customHeight="1" thickBot="1" x14ac:dyDescent="0.2">
      <c r="A128" s="1039" t="s">
        <v>412</v>
      </c>
      <c r="B128" s="1040"/>
      <c r="C128" s="1040"/>
      <c r="D128" s="1040"/>
      <c r="E128" s="1040"/>
      <c r="F128" s="1040"/>
      <c r="G128" s="1040"/>
      <c r="H128" s="1040"/>
      <c r="I128" s="1040"/>
      <c r="J128" s="1040"/>
      <c r="K128" s="1040"/>
      <c r="L128" s="1040"/>
      <c r="M128" s="1040"/>
      <c r="N128" s="1040"/>
      <c r="O128" s="1040"/>
      <c r="P128" s="1040"/>
      <c r="Q128" s="1040"/>
      <c r="R128" s="1040"/>
      <c r="S128" s="1040"/>
      <c r="T128" s="1040"/>
      <c r="U128" s="1040"/>
      <c r="V128" s="1040"/>
      <c r="W128" s="1041" t="s">
        <v>413</v>
      </c>
      <c r="X128" s="1041"/>
      <c r="Y128" s="1041"/>
      <c r="Z128" s="1042"/>
      <c r="AA128" s="1043">
        <v>206291</v>
      </c>
      <c r="AB128" s="1044"/>
      <c r="AC128" s="1044"/>
      <c r="AD128" s="1044"/>
      <c r="AE128" s="1045"/>
      <c r="AF128" s="1046">
        <v>256875</v>
      </c>
      <c r="AG128" s="1044"/>
      <c r="AH128" s="1044"/>
      <c r="AI128" s="1044"/>
      <c r="AJ128" s="1045"/>
      <c r="AK128" s="1046">
        <v>234369</v>
      </c>
      <c r="AL128" s="1044"/>
      <c r="AM128" s="1044"/>
      <c r="AN128" s="1044"/>
      <c r="AO128" s="1045"/>
      <c r="AP128" s="1047"/>
      <c r="AQ128" s="1048"/>
      <c r="AR128" s="1048"/>
      <c r="AS128" s="1048"/>
      <c r="AT128" s="1049"/>
      <c r="AU128" s="91"/>
      <c r="AV128" s="91"/>
      <c r="AW128" s="91"/>
      <c r="AX128" s="893" t="s">
        <v>414</v>
      </c>
      <c r="AY128" s="894"/>
      <c r="AZ128" s="894"/>
      <c r="BA128" s="894"/>
      <c r="BB128" s="894"/>
      <c r="BC128" s="894"/>
      <c r="BD128" s="894"/>
      <c r="BE128" s="895"/>
      <c r="BF128" s="1050" t="s">
        <v>62</v>
      </c>
      <c r="BG128" s="1051"/>
      <c r="BH128" s="1051"/>
      <c r="BI128" s="1051"/>
      <c r="BJ128" s="1051"/>
      <c r="BK128" s="1051"/>
      <c r="BL128" s="1052"/>
      <c r="BM128" s="1050">
        <v>14.74</v>
      </c>
      <c r="BN128" s="1051"/>
      <c r="BO128" s="1051"/>
      <c r="BP128" s="1051"/>
      <c r="BQ128" s="1051"/>
      <c r="BR128" s="1051"/>
      <c r="BS128" s="1052"/>
      <c r="BT128" s="1050">
        <v>20</v>
      </c>
      <c r="BU128" s="1051"/>
      <c r="BV128" s="1051"/>
      <c r="BW128" s="1051"/>
      <c r="BX128" s="1051"/>
      <c r="BY128" s="1051"/>
      <c r="BZ128" s="1073"/>
      <c r="CA128" s="114"/>
      <c r="CB128" s="114"/>
      <c r="CC128" s="114"/>
      <c r="CD128" s="114"/>
      <c r="CE128" s="114"/>
      <c r="CF128" s="114"/>
      <c r="CG128" s="91"/>
      <c r="CH128" s="91"/>
      <c r="CI128" s="91"/>
      <c r="CJ128" s="113"/>
      <c r="CK128" s="1021"/>
      <c r="CL128" s="1022"/>
      <c r="CM128" s="1022"/>
      <c r="CN128" s="1022"/>
      <c r="CO128" s="1023"/>
      <c r="CP128" s="1033" t="s">
        <v>415</v>
      </c>
      <c r="CQ128" s="723"/>
      <c r="CR128" s="723"/>
      <c r="CS128" s="723"/>
      <c r="CT128" s="723"/>
      <c r="CU128" s="723"/>
      <c r="CV128" s="723"/>
      <c r="CW128" s="723"/>
      <c r="CX128" s="723"/>
      <c r="CY128" s="723"/>
      <c r="CZ128" s="723"/>
      <c r="DA128" s="723"/>
      <c r="DB128" s="723"/>
      <c r="DC128" s="723"/>
      <c r="DD128" s="723"/>
      <c r="DE128" s="723"/>
      <c r="DF128" s="1034"/>
      <c r="DG128" s="1035" t="s">
        <v>62</v>
      </c>
      <c r="DH128" s="1036"/>
      <c r="DI128" s="1036"/>
      <c r="DJ128" s="1036"/>
      <c r="DK128" s="1036"/>
      <c r="DL128" s="1036" t="s">
        <v>62</v>
      </c>
      <c r="DM128" s="1036"/>
      <c r="DN128" s="1036"/>
      <c r="DO128" s="1036"/>
      <c r="DP128" s="1036"/>
      <c r="DQ128" s="1036" t="s">
        <v>62</v>
      </c>
      <c r="DR128" s="1036"/>
      <c r="DS128" s="1036"/>
      <c r="DT128" s="1036"/>
      <c r="DU128" s="1036"/>
      <c r="DV128" s="1037" t="s">
        <v>62</v>
      </c>
      <c r="DW128" s="1037"/>
      <c r="DX128" s="1037"/>
      <c r="DY128" s="1037"/>
      <c r="DZ128" s="1038"/>
    </row>
    <row r="129" spans="1:131" s="89" customFormat="1" ht="26.25" customHeight="1" x14ac:dyDescent="0.15">
      <c r="A129" s="931" t="s">
        <v>42</v>
      </c>
      <c r="B129" s="932"/>
      <c r="C129" s="932"/>
      <c r="D129" s="932"/>
      <c r="E129" s="932"/>
      <c r="F129" s="932"/>
      <c r="G129" s="932"/>
      <c r="H129" s="932"/>
      <c r="I129" s="932"/>
      <c r="J129" s="932"/>
      <c r="K129" s="932"/>
      <c r="L129" s="932"/>
      <c r="M129" s="932"/>
      <c r="N129" s="932"/>
      <c r="O129" s="932"/>
      <c r="P129" s="932"/>
      <c r="Q129" s="932"/>
      <c r="R129" s="932"/>
      <c r="S129" s="932"/>
      <c r="T129" s="932"/>
      <c r="U129" s="932"/>
      <c r="V129" s="932"/>
      <c r="W129" s="1067" t="s">
        <v>416</v>
      </c>
      <c r="X129" s="1068"/>
      <c r="Y129" s="1068"/>
      <c r="Z129" s="1069"/>
      <c r="AA129" s="955">
        <v>5307024</v>
      </c>
      <c r="AB129" s="956"/>
      <c r="AC129" s="956"/>
      <c r="AD129" s="956"/>
      <c r="AE129" s="957"/>
      <c r="AF129" s="958">
        <v>5233506</v>
      </c>
      <c r="AG129" s="956"/>
      <c r="AH129" s="956"/>
      <c r="AI129" s="956"/>
      <c r="AJ129" s="957"/>
      <c r="AK129" s="958">
        <v>5429786</v>
      </c>
      <c r="AL129" s="956"/>
      <c r="AM129" s="956"/>
      <c r="AN129" s="956"/>
      <c r="AO129" s="957"/>
      <c r="AP129" s="1070"/>
      <c r="AQ129" s="1071"/>
      <c r="AR129" s="1071"/>
      <c r="AS129" s="1071"/>
      <c r="AT129" s="1072"/>
      <c r="AU129" s="92"/>
      <c r="AV129" s="92"/>
      <c r="AW129" s="92"/>
      <c r="AX129" s="1062" t="s">
        <v>417</v>
      </c>
      <c r="AY129" s="920"/>
      <c r="AZ129" s="920"/>
      <c r="BA129" s="920"/>
      <c r="BB129" s="920"/>
      <c r="BC129" s="920"/>
      <c r="BD129" s="920"/>
      <c r="BE129" s="921"/>
      <c r="BF129" s="1063" t="s">
        <v>62</v>
      </c>
      <c r="BG129" s="1064"/>
      <c r="BH129" s="1064"/>
      <c r="BI129" s="1064"/>
      <c r="BJ129" s="1064"/>
      <c r="BK129" s="1064"/>
      <c r="BL129" s="1065"/>
      <c r="BM129" s="1063">
        <v>19.739999999999998</v>
      </c>
      <c r="BN129" s="1064"/>
      <c r="BO129" s="1064"/>
      <c r="BP129" s="1064"/>
      <c r="BQ129" s="1064"/>
      <c r="BR129" s="1064"/>
      <c r="BS129" s="1065"/>
      <c r="BT129" s="1063">
        <v>30</v>
      </c>
      <c r="BU129" s="1064"/>
      <c r="BV129" s="1064"/>
      <c r="BW129" s="1064"/>
      <c r="BX129" s="1064"/>
      <c r="BY129" s="1064"/>
      <c r="BZ129" s="1066"/>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31" t="s">
        <v>418</v>
      </c>
      <c r="B130" s="932"/>
      <c r="C130" s="932"/>
      <c r="D130" s="932"/>
      <c r="E130" s="932"/>
      <c r="F130" s="932"/>
      <c r="G130" s="932"/>
      <c r="H130" s="932"/>
      <c r="I130" s="932"/>
      <c r="J130" s="932"/>
      <c r="K130" s="932"/>
      <c r="L130" s="932"/>
      <c r="M130" s="932"/>
      <c r="N130" s="932"/>
      <c r="O130" s="932"/>
      <c r="P130" s="932"/>
      <c r="Q130" s="932"/>
      <c r="R130" s="932"/>
      <c r="S130" s="932"/>
      <c r="T130" s="932"/>
      <c r="U130" s="932"/>
      <c r="V130" s="932"/>
      <c r="W130" s="1067" t="s">
        <v>419</v>
      </c>
      <c r="X130" s="1068"/>
      <c r="Y130" s="1068"/>
      <c r="Z130" s="1069"/>
      <c r="AA130" s="955">
        <v>1163813</v>
      </c>
      <c r="AB130" s="956"/>
      <c r="AC130" s="956"/>
      <c r="AD130" s="956"/>
      <c r="AE130" s="957"/>
      <c r="AF130" s="958">
        <v>1078542</v>
      </c>
      <c r="AG130" s="956"/>
      <c r="AH130" s="956"/>
      <c r="AI130" s="956"/>
      <c r="AJ130" s="957"/>
      <c r="AK130" s="958">
        <v>1140036</v>
      </c>
      <c r="AL130" s="956"/>
      <c r="AM130" s="956"/>
      <c r="AN130" s="956"/>
      <c r="AO130" s="957"/>
      <c r="AP130" s="1070"/>
      <c r="AQ130" s="1071"/>
      <c r="AR130" s="1071"/>
      <c r="AS130" s="1071"/>
      <c r="AT130" s="1072"/>
      <c r="AU130" s="92"/>
      <c r="AV130" s="92"/>
      <c r="AW130" s="92"/>
      <c r="AX130" s="1062" t="s">
        <v>420</v>
      </c>
      <c r="AY130" s="920"/>
      <c r="AZ130" s="920"/>
      <c r="BA130" s="920"/>
      <c r="BB130" s="920"/>
      <c r="BC130" s="920"/>
      <c r="BD130" s="920"/>
      <c r="BE130" s="921"/>
      <c r="BF130" s="1098">
        <v>9.6999999999999993</v>
      </c>
      <c r="BG130" s="1099"/>
      <c r="BH130" s="1099"/>
      <c r="BI130" s="1099"/>
      <c r="BJ130" s="1099"/>
      <c r="BK130" s="1099"/>
      <c r="BL130" s="1100"/>
      <c r="BM130" s="1098">
        <v>25</v>
      </c>
      <c r="BN130" s="1099"/>
      <c r="BO130" s="1099"/>
      <c r="BP130" s="1099"/>
      <c r="BQ130" s="1099"/>
      <c r="BR130" s="1099"/>
      <c r="BS130" s="1100"/>
      <c r="BT130" s="1098">
        <v>35</v>
      </c>
      <c r="BU130" s="1099"/>
      <c r="BV130" s="1099"/>
      <c r="BW130" s="1099"/>
      <c r="BX130" s="1099"/>
      <c r="BY130" s="1099"/>
      <c r="BZ130" s="110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102"/>
      <c r="B131" s="1103"/>
      <c r="C131" s="1103"/>
      <c r="D131" s="1103"/>
      <c r="E131" s="1103"/>
      <c r="F131" s="1103"/>
      <c r="G131" s="1103"/>
      <c r="H131" s="1103"/>
      <c r="I131" s="1103"/>
      <c r="J131" s="1103"/>
      <c r="K131" s="1103"/>
      <c r="L131" s="1103"/>
      <c r="M131" s="1103"/>
      <c r="N131" s="1103"/>
      <c r="O131" s="1103"/>
      <c r="P131" s="1103"/>
      <c r="Q131" s="1103"/>
      <c r="R131" s="1103"/>
      <c r="S131" s="1103"/>
      <c r="T131" s="1103"/>
      <c r="U131" s="1103"/>
      <c r="V131" s="1103"/>
      <c r="W131" s="1104" t="s">
        <v>421</v>
      </c>
      <c r="X131" s="1105"/>
      <c r="Y131" s="1105"/>
      <c r="Z131" s="1106"/>
      <c r="AA131" s="1001">
        <v>4143211</v>
      </c>
      <c r="AB131" s="983"/>
      <c r="AC131" s="983"/>
      <c r="AD131" s="983"/>
      <c r="AE131" s="984"/>
      <c r="AF131" s="982">
        <v>4154964</v>
      </c>
      <c r="AG131" s="983"/>
      <c r="AH131" s="983"/>
      <c r="AI131" s="983"/>
      <c r="AJ131" s="984"/>
      <c r="AK131" s="982">
        <v>4289750</v>
      </c>
      <c r="AL131" s="983"/>
      <c r="AM131" s="983"/>
      <c r="AN131" s="983"/>
      <c r="AO131" s="984"/>
      <c r="AP131" s="1107"/>
      <c r="AQ131" s="1108"/>
      <c r="AR131" s="1108"/>
      <c r="AS131" s="1108"/>
      <c r="AT131" s="1109"/>
      <c r="AU131" s="92"/>
      <c r="AV131" s="92"/>
      <c r="AW131" s="92"/>
      <c r="AX131" s="1080" t="s">
        <v>422</v>
      </c>
      <c r="AY131" s="723"/>
      <c r="AZ131" s="723"/>
      <c r="BA131" s="723"/>
      <c r="BB131" s="723"/>
      <c r="BC131" s="723"/>
      <c r="BD131" s="723"/>
      <c r="BE131" s="1034"/>
      <c r="BF131" s="1081">
        <v>2</v>
      </c>
      <c r="BG131" s="1082"/>
      <c r="BH131" s="1082"/>
      <c r="BI131" s="1082"/>
      <c r="BJ131" s="1082"/>
      <c r="BK131" s="1082"/>
      <c r="BL131" s="1083"/>
      <c r="BM131" s="1081">
        <v>350</v>
      </c>
      <c r="BN131" s="1082"/>
      <c r="BO131" s="1082"/>
      <c r="BP131" s="1082"/>
      <c r="BQ131" s="1082"/>
      <c r="BR131" s="1082"/>
      <c r="BS131" s="1083"/>
      <c r="BT131" s="1084"/>
      <c r="BU131" s="1085"/>
      <c r="BV131" s="1085"/>
      <c r="BW131" s="1085"/>
      <c r="BX131" s="1085"/>
      <c r="BY131" s="1085"/>
      <c r="BZ131" s="1086"/>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7" t="s">
        <v>423</v>
      </c>
      <c r="B132" s="1088"/>
      <c r="C132" s="1088"/>
      <c r="D132" s="1088"/>
      <c r="E132" s="1088"/>
      <c r="F132" s="1088"/>
      <c r="G132" s="1088"/>
      <c r="H132" s="1088"/>
      <c r="I132" s="1088"/>
      <c r="J132" s="1088"/>
      <c r="K132" s="1088"/>
      <c r="L132" s="1088"/>
      <c r="M132" s="1088"/>
      <c r="N132" s="1088"/>
      <c r="O132" s="1088"/>
      <c r="P132" s="1088"/>
      <c r="Q132" s="1088"/>
      <c r="R132" s="1088"/>
      <c r="S132" s="1088"/>
      <c r="T132" s="1088"/>
      <c r="U132" s="1088"/>
      <c r="V132" s="1091" t="s">
        <v>424</v>
      </c>
      <c r="W132" s="1091"/>
      <c r="X132" s="1091"/>
      <c r="Y132" s="1091"/>
      <c r="Z132" s="1092"/>
      <c r="AA132" s="1093">
        <v>9.7049120000000002</v>
      </c>
      <c r="AB132" s="1094"/>
      <c r="AC132" s="1094"/>
      <c r="AD132" s="1094"/>
      <c r="AE132" s="1095"/>
      <c r="AF132" s="1096">
        <v>9.3715849999999996</v>
      </c>
      <c r="AG132" s="1094"/>
      <c r="AH132" s="1094"/>
      <c r="AI132" s="1094"/>
      <c r="AJ132" s="1095"/>
      <c r="AK132" s="1096">
        <v>10.07394</v>
      </c>
      <c r="AL132" s="1094"/>
      <c r="AM132" s="1094"/>
      <c r="AN132" s="1094"/>
      <c r="AO132" s="1095"/>
      <c r="AP132" s="998"/>
      <c r="AQ132" s="999"/>
      <c r="AR132" s="999"/>
      <c r="AS132" s="999"/>
      <c r="AT132" s="109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9"/>
      <c r="B133" s="1090"/>
      <c r="C133" s="1090"/>
      <c r="D133" s="1090"/>
      <c r="E133" s="1090"/>
      <c r="F133" s="1090"/>
      <c r="G133" s="1090"/>
      <c r="H133" s="1090"/>
      <c r="I133" s="1090"/>
      <c r="J133" s="1090"/>
      <c r="K133" s="1090"/>
      <c r="L133" s="1090"/>
      <c r="M133" s="1090"/>
      <c r="N133" s="1090"/>
      <c r="O133" s="1090"/>
      <c r="P133" s="1090"/>
      <c r="Q133" s="1090"/>
      <c r="R133" s="1090"/>
      <c r="S133" s="1090"/>
      <c r="T133" s="1090"/>
      <c r="U133" s="1090"/>
      <c r="V133" s="1074" t="s">
        <v>425</v>
      </c>
      <c r="W133" s="1074"/>
      <c r="X133" s="1074"/>
      <c r="Y133" s="1074"/>
      <c r="Z133" s="1075"/>
      <c r="AA133" s="1076">
        <v>10</v>
      </c>
      <c r="AB133" s="1077"/>
      <c r="AC133" s="1077"/>
      <c r="AD133" s="1077"/>
      <c r="AE133" s="1078"/>
      <c r="AF133" s="1076">
        <v>9.6</v>
      </c>
      <c r="AG133" s="1077"/>
      <c r="AH133" s="1077"/>
      <c r="AI133" s="1077"/>
      <c r="AJ133" s="1078"/>
      <c r="AK133" s="1076">
        <v>9.6999999999999993</v>
      </c>
      <c r="AL133" s="1077"/>
      <c r="AM133" s="1077"/>
      <c r="AN133" s="1077"/>
      <c r="AO133" s="1078"/>
      <c r="AP133" s="1025"/>
      <c r="AQ133" s="1026"/>
      <c r="AR133" s="1026"/>
      <c r="AS133" s="1026"/>
      <c r="AT133" s="1079"/>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e5osLFLd9ev4iCj4upXW/pcJN8nK6vZsxRiRgF9zcjcOLV95ucLlPv84hi9kjBeIAIEMF9uNW8T+9Jc2IqO6oA==" saltValue="GKH7/GuwbOOQUVXDa46IV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D0258-77D0-465F-BEB9-4C8093968ED5}">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fLad74GnhEGkDK7hA1DUo6+zD93llYcgyAw3PuUUWaLJF8Ui13L9cByEXCqLhzXMqk4N+2mkGSYEEkzSOGTL2Q==" saltValue="5L9KNxU7BQUaFmnYsfa7a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947C-4A57-41BB-B302-9001C6FEC1D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8KRGqDCmWAX6fMG7hTQfEEQ+uHmHukSckl9VQf+Pdt9R4l4wFDdkvr1Q+TzJelU4yWJXTenQ27XZupBdUp2eA==" saltValue="dh3liGPrNrX9r9eBdV+n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CA64B-C4C6-4661-BA3F-FCE7791C605E}">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426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427</v>
      </c>
      <c r="AL6" s="118"/>
      <c r="AM6" s="118"/>
      <c r="AN6" s="118"/>
    </row>
    <row r="7" spans="1:46" ht="13.5" customHeight="1" x14ac:dyDescent="0.15">
      <c r="A7" s="10"/>
      <c r="AK7" s="119"/>
      <c r="AL7" s="120"/>
      <c r="AM7" s="120"/>
      <c r="AN7" s="121"/>
      <c r="AO7" s="1111" t="s">
        <v>428</v>
      </c>
      <c r="AP7" s="122"/>
      <c r="AQ7" s="123" t="s">
        <v>429</v>
      </c>
      <c r="AR7" s="124"/>
    </row>
    <row r="8" spans="1:46" x14ac:dyDescent="0.15">
      <c r="A8" s="10"/>
      <c r="AK8" s="125"/>
      <c r="AL8" s="126"/>
      <c r="AM8" s="126"/>
      <c r="AN8" s="127"/>
      <c r="AO8" s="1112"/>
      <c r="AP8" s="128" t="s">
        <v>430</v>
      </c>
      <c r="AQ8" s="129" t="s">
        <v>431</v>
      </c>
      <c r="AR8" s="130" t="s">
        <v>432</v>
      </c>
    </row>
    <row r="9" spans="1:46" x14ac:dyDescent="0.15">
      <c r="A9" s="10"/>
      <c r="AK9" s="1113" t="s">
        <v>433</v>
      </c>
      <c r="AL9" s="1114"/>
      <c r="AM9" s="1114"/>
      <c r="AN9" s="1115"/>
      <c r="AO9" s="131">
        <v>1367832</v>
      </c>
      <c r="AP9" s="131">
        <v>212363</v>
      </c>
      <c r="AQ9" s="132">
        <v>186275</v>
      </c>
      <c r="AR9" s="133">
        <v>14</v>
      </c>
    </row>
    <row r="10" spans="1:46" ht="13.5" customHeight="1" x14ac:dyDescent="0.15">
      <c r="A10" s="10"/>
      <c r="AK10" s="1113" t="s">
        <v>434</v>
      </c>
      <c r="AL10" s="1114"/>
      <c r="AM10" s="1114"/>
      <c r="AN10" s="1115"/>
      <c r="AO10" s="134">
        <v>300898</v>
      </c>
      <c r="AP10" s="134">
        <v>46716</v>
      </c>
      <c r="AQ10" s="135">
        <v>28060</v>
      </c>
      <c r="AR10" s="136">
        <v>66.5</v>
      </c>
    </row>
    <row r="11" spans="1:46" ht="13.5" customHeight="1" x14ac:dyDescent="0.15">
      <c r="A11" s="10"/>
      <c r="AK11" s="1113" t="s">
        <v>435</v>
      </c>
      <c r="AL11" s="1114"/>
      <c r="AM11" s="1114"/>
      <c r="AN11" s="1115"/>
      <c r="AO11" s="134" t="s">
        <v>320</v>
      </c>
      <c r="AP11" s="134" t="s">
        <v>320</v>
      </c>
      <c r="AQ11" s="135">
        <v>7123</v>
      </c>
      <c r="AR11" s="136" t="s">
        <v>320</v>
      </c>
    </row>
    <row r="12" spans="1:46" ht="13.5" customHeight="1" x14ac:dyDescent="0.15">
      <c r="A12" s="10"/>
      <c r="AK12" s="1113" t="s">
        <v>436</v>
      </c>
      <c r="AL12" s="1114"/>
      <c r="AM12" s="1114"/>
      <c r="AN12" s="1115"/>
      <c r="AO12" s="134" t="s">
        <v>320</v>
      </c>
      <c r="AP12" s="134" t="s">
        <v>320</v>
      </c>
      <c r="AQ12" s="135">
        <v>57</v>
      </c>
      <c r="AR12" s="136" t="s">
        <v>320</v>
      </c>
    </row>
    <row r="13" spans="1:46" ht="13.5" customHeight="1" x14ac:dyDescent="0.15">
      <c r="A13" s="10"/>
      <c r="AK13" s="1113" t="s">
        <v>437</v>
      </c>
      <c r="AL13" s="1114"/>
      <c r="AM13" s="1114"/>
      <c r="AN13" s="1115"/>
      <c r="AO13" s="134">
        <v>11226</v>
      </c>
      <c r="AP13" s="134">
        <v>1743</v>
      </c>
      <c r="AQ13" s="135">
        <v>6435</v>
      </c>
      <c r="AR13" s="136">
        <v>-72.900000000000006</v>
      </c>
    </row>
    <row r="14" spans="1:46" ht="13.5" customHeight="1" x14ac:dyDescent="0.15">
      <c r="A14" s="10"/>
      <c r="AK14" s="1113" t="s">
        <v>438</v>
      </c>
      <c r="AL14" s="1114"/>
      <c r="AM14" s="1114"/>
      <c r="AN14" s="1115"/>
      <c r="AO14" s="134">
        <v>10841</v>
      </c>
      <c r="AP14" s="134">
        <v>1683</v>
      </c>
      <c r="AQ14" s="135">
        <v>3786</v>
      </c>
      <c r="AR14" s="136">
        <v>-55.5</v>
      </c>
    </row>
    <row r="15" spans="1:46" ht="13.5" customHeight="1" x14ac:dyDescent="0.15">
      <c r="A15" s="10"/>
      <c r="AK15" s="1116" t="s">
        <v>439</v>
      </c>
      <c r="AL15" s="1117"/>
      <c r="AM15" s="1117"/>
      <c r="AN15" s="1118"/>
      <c r="AO15" s="134">
        <v>-47858</v>
      </c>
      <c r="AP15" s="134">
        <v>-7430</v>
      </c>
      <c r="AQ15" s="135">
        <v>-9323</v>
      </c>
      <c r="AR15" s="136">
        <v>-20.3</v>
      </c>
    </row>
    <row r="16" spans="1:46" x14ac:dyDescent="0.15">
      <c r="A16" s="10"/>
      <c r="AK16" s="1116" t="s">
        <v>118</v>
      </c>
      <c r="AL16" s="1117"/>
      <c r="AM16" s="1117"/>
      <c r="AN16" s="1118"/>
      <c r="AO16" s="134">
        <v>1642939</v>
      </c>
      <c r="AP16" s="134">
        <v>255075</v>
      </c>
      <c r="AQ16" s="135">
        <v>222412</v>
      </c>
      <c r="AR16" s="136">
        <v>14.7</v>
      </c>
    </row>
    <row r="17" spans="1:46" x14ac:dyDescent="0.15">
      <c r="A17" s="10"/>
    </row>
    <row r="18" spans="1:46" x14ac:dyDescent="0.15">
      <c r="A18" s="10"/>
      <c r="AQ18" s="137"/>
      <c r="AR18" s="137"/>
    </row>
    <row r="19" spans="1:46" x14ac:dyDescent="0.15">
      <c r="A19" s="10"/>
      <c r="AK19" s="3" t="s">
        <v>440</v>
      </c>
    </row>
    <row r="20" spans="1:46" x14ac:dyDescent="0.15">
      <c r="A20" s="10"/>
      <c r="AK20" s="138"/>
      <c r="AL20" s="139"/>
      <c r="AM20" s="139"/>
      <c r="AN20" s="140"/>
      <c r="AO20" s="141" t="s">
        <v>441</v>
      </c>
      <c r="AP20" s="142" t="s">
        <v>442</v>
      </c>
      <c r="AQ20" s="143" t="s">
        <v>443</v>
      </c>
      <c r="AR20" s="144"/>
    </row>
    <row r="21" spans="1:46" s="118" customFormat="1" x14ac:dyDescent="0.15">
      <c r="A21" s="145"/>
      <c r="AK21" s="1119" t="s">
        <v>444</v>
      </c>
      <c r="AL21" s="1120"/>
      <c r="AM21" s="1120"/>
      <c r="AN21" s="1121"/>
      <c r="AO21" s="146">
        <v>22.82</v>
      </c>
      <c r="AP21" s="147">
        <v>17.59</v>
      </c>
      <c r="AQ21" s="148">
        <v>5.23</v>
      </c>
      <c r="AS21" s="149"/>
      <c r="AT21" s="145"/>
    </row>
    <row r="22" spans="1:46" s="118" customFormat="1" x14ac:dyDescent="0.15">
      <c r="A22" s="145"/>
      <c r="AK22" s="1119" t="s">
        <v>445</v>
      </c>
      <c r="AL22" s="1120"/>
      <c r="AM22" s="1120"/>
      <c r="AN22" s="1121"/>
      <c r="AO22" s="150">
        <v>96.5</v>
      </c>
      <c r="AP22" s="151">
        <v>95.9</v>
      </c>
      <c r="AQ22" s="152">
        <v>0.6</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0" t="s">
        <v>446</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1110"/>
      <c r="AG26" s="1110"/>
      <c r="AH26" s="1110"/>
      <c r="AI26" s="1110"/>
      <c r="AJ26" s="1110"/>
      <c r="AK26" s="1110"/>
      <c r="AL26" s="1110"/>
      <c r="AM26" s="1110"/>
      <c r="AN26" s="1110"/>
      <c r="AO26" s="1110"/>
      <c r="AP26" s="1110"/>
      <c r="AQ26" s="1110"/>
      <c r="AR26" s="1110"/>
      <c r="AS26" s="1110"/>
    </row>
    <row r="27" spans="1:46" x14ac:dyDescent="0.15">
      <c r="A27" s="157"/>
      <c r="AS27" s="3"/>
      <c r="AT27" s="3"/>
    </row>
    <row r="28" spans="1:46" ht="17.25" x14ac:dyDescent="0.15">
      <c r="A28" s="16" t="s">
        <v>447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448</v>
      </c>
      <c r="AL29" s="118"/>
      <c r="AM29" s="118"/>
      <c r="AN29" s="118"/>
      <c r="AS29" s="159"/>
    </row>
    <row r="30" spans="1:46" ht="13.5" customHeight="1" x14ac:dyDescent="0.15">
      <c r="A30" s="10"/>
      <c r="AK30" s="119"/>
      <c r="AL30" s="120"/>
      <c r="AM30" s="120"/>
      <c r="AN30" s="121"/>
      <c r="AO30" s="1111" t="s">
        <v>428</v>
      </c>
      <c r="AP30" s="122"/>
      <c r="AQ30" s="123" t="s">
        <v>429</v>
      </c>
      <c r="AR30" s="124"/>
    </row>
    <row r="31" spans="1:46" x14ac:dyDescent="0.15">
      <c r="A31" s="10"/>
      <c r="AK31" s="125"/>
      <c r="AL31" s="126"/>
      <c r="AM31" s="126"/>
      <c r="AN31" s="127"/>
      <c r="AO31" s="1112"/>
      <c r="AP31" s="128" t="s">
        <v>430</v>
      </c>
      <c r="AQ31" s="129" t="s">
        <v>431</v>
      </c>
      <c r="AR31" s="130" t="s">
        <v>432</v>
      </c>
    </row>
    <row r="32" spans="1:46" ht="27" customHeight="1" x14ac:dyDescent="0.15">
      <c r="A32" s="10"/>
      <c r="AK32" s="1127" t="s">
        <v>449</v>
      </c>
      <c r="AL32" s="1128"/>
      <c r="AM32" s="1128"/>
      <c r="AN32" s="1129"/>
      <c r="AO32" s="160">
        <v>1553547</v>
      </c>
      <c r="AP32" s="160">
        <v>241197</v>
      </c>
      <c r="AQ32" s="161">
        <v>124581</v>
      </c>
      <c r="AR32" s="162">
        <v>93.6</v>
      </c>
    </row>
    <row r="33" spans="1:46" ht="13.5" customHeight="1" x14ac:dyDescent="0.15">
      <c r="A33" s="10"/>
      <c r="AK33" s="1127" t="s">
        <v>450</v>
      </c>
      <c r="AL33" s="1128"/>
      <c r="AM33" s="1128"/>
      <c r="AN33" s="1129"/>
      <c r="AO33" s="160" t="s">
        <v>320</v>
      </c>
      <c r="AP33" s="160" t="s">
        <v>320</v>
      </c>
      <c r="AQ33" s="161">
        <v>76</v>
      </c>
      <c r="AR33" s="162" t="s">
        <v>320</v>
      </c>
    </row>
    <row r="34" spans="1:46" ht="27" customHeight="1" x14ac:dyDescent="0.15">
      <c r="A34" s="10"/>
      <c r="AK34" s="1127" t="s">
        <v>451</v>
      </c>
      <c r="AL34" s="1128"/>
      <c r="AM34" s="1128"/>
      <c r="AN34" s="1129"/>
      <c r="AO34" s="160" t="s">
        <v>320</v>
      </c>
      <c r="AP34" s="160" t="s">
        <v>320</v>
      </c>
      <c r="AQ34" s="161">
        <v>163</v>
      </c>
      <c r="AR34" s="162" t="s">
        <v>320</v>
      </c>
    </row>
    <row r="35" spans="1:46" ht="27" customHeight="1" x14ac:dyDescent="0.15">
      <c r="A35" s="10"/>
      <c r="AK35" s="1127" t="s">
        <v>452</v>
      </c>
      <c r="AL35" s="1128"/>
      <c r="AM35" s="1128"/>
      <c r="AN35" s="1129"/>
      <c r="AO35" s="160">
        <v>223508</v>
      </c>
      <c r="AP35" s="160">
        <v>34701</v>
      </c>
      <c r="AQ35" s="161">
        <v>24428</v>
      </c>
      <c r="AR35" s="162">
        <v>42.1</v>
      </c>
    </row>
    <row r="36" spans="1:46" ht="27" customHeight="1" x14ac:dyDescent="0.15">
      <c r="A36" s="10"/>
      <c r="AK36" s="1127" t="s">
        <v>453</v>
      </c>
      <c r="AL36" s="1128"/>
      <c r="AM36" s="1128"/>
      <c r="AN36" s="1129"/>
      <c r="AO36" s="160">
        <v>23106</v>
      </c>
      <c r="AP36" s="160">
        <v>3587</v>
      </c>
      <c r="AQ36" s="161">
        <v>4294</v>
      </c>
      <c r="AR36" s="162">
        <v>-16.5</v>
      </c>
    </row>
    <row r="37" spans="1:46" ht="13.5" customHeight="1" x14ac:dyDescent="0.15">
      <c r="A37" s="10"/>
      <c r="AK37" s="1127" t="s">
        <v>454</v>
      </c>
      <c r="AL37" s="1128"/>
      <c r="AM37" s="1128"/>
      <c r="AN37" s="1129"/>
      <c r="AO37" s="160">
        <v>5258</v>
      </c>
      <c r="AP37" s="160">
        <v>816</v>
      </c>
      <c r="AQ37" s="161">
        <v>880</v>
      </c>
      <c r="AR37" s="162">
        <v>-7.3</v>
      </c>
    </row>
    <row r="38" spans="1:46" ht="27" customHeight="1" x14ac:dyDescent="0.15">
      <c r="A38" s="10"/>
      <c r="AK38" s="1130" t="s">
        <v>455</v>
      </c>
      <c r="AL38" s="1131"/>
      <c r="AM38" s="1131"/>
      <c r="AN38" s="1132"/>
      <c r="AO38" s="163">
        <v>1133</v>
      </c>
      <c r="AP38" s="163">
        <v>176</v>
      </c>
      <c r="AQ38" s="164">
        <v>22</v>
      </c>
      <c r="AR38" s="152">
        <v>700</v>
      </c>
      <c r="AS38" s="159"/>
    </row>
    <row r="39" spans="1:46" x14ac:dyDescent="0.15">
      <c r="A39" s="10"/>
      <c r="AK39" s="1130" t="s">
        <v>456</v>
      </c>
      <c r="AL39" s="1131"/>
      <c r="AM39" s="1131"/>
      <c r="AN39" s="1132"/>
      <c r="AO39" s="160">
        <v>-234369</v>
      </c>
      <c r="AP39" s="160">
        <v>-36387</v>
      </c>
      <c r="AQ39" s="161">
        <v>-5293</v>
      </c>
      <c r="AR39" s="162">
        <v>587.5</v>
      </c>
      <c r="AS39" s="159"/>
    </row>
    <row r="40" spans="1:46" ht="27" customHeight="1" x14ac:dyDescent="0.15">
      <c r="A40" s="10"/>
      <c r="AK40" s="1127" t="s">
        <v>457</v>
      </c>
      <c r="AL40" s="1128"/>
      <c r="AM40" s="1128"/>
      <c r="AN40" s="1129"/>
      <c r="AO40" s="160">
        <v>-1140036</v>
      </c>
      <c r="AP40" s="160">
        <v>-176997</v>
      </c>
      <c r="AQ40" s="161">
        <v>-99375</v>
      </c>
      <c r="AR40" s="162">
        <v>78.099999999999994</v>
      </c>
      <c r="AS40" s="159"/>
    </row>
    <row r="41" spans="1:46" x14ac:dyDescent="0.15">
      <c r="A41" s="10"/>
      <c r="AK41" s="1133" t="s">
        <v>229</v>
      </c>
      <c r="AL41" s="1134"/>
      <c r="AM41" s="1134"/>
      <c r="AN41" s="1135"/>
      <c r="AO41" s="160">
        <v>432147</v>
      </c>
      <c r="AP41" s="160">
        <v>67093</v>
      </c>
      <c r="AQ41" s="161">
        <v>49775</v>
      </c>
      <c r="AR41" s="162">
        <v>34.799999999999997</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458</v>
      </c>
    </row>
    <row r="48" spans="1:46" x14ac:dyDescent="0.15">
      <c r="A48" s="10"/>
      <c r="AK48" s="168" t="s">
        <v>459</v>
      </c>
      <c r="AL48" s="168"/>
      <c r="AM48" s="168"/>
      <c r="AN48" s="168"/>
      <c r="AO48" s="168"/>
      <c r="AP48" s="168"/>
      <c r="AQ48" s="169"/>
      <c r="AR48" s="168"/>
    </row>
    <row r="49" spans="1:44" ht="13.5" customHeight="1" x14ac:dyDescent="0.15">
      <c r="A49" s="10"/>
      <c r="AK49" s="170"/>
      <c r="AL49" s="171"/>
      <c r="AM49" s="1122" t="s">
        <v>428</v>
      </c>
      <c r="AN49" s="1124" t="s">
        <v>460</v>
      </c>
      <c r="AO49" s="1125"/>
      <c r="AP49" s="1125"/>
      <c r="AQ49" s="1125"/>
      <c r="AR49" s="1126"/>
    </row>
    <row r="50" spans="1:44" x14ac:dyDescent="0.15">
      <c r="A50" s="10"/>
      <c r="AK50" s="172"/>
      <c r="AL50" s="173"/>
      <c r="AM50" s="1123"/>
      <c r="AN50" s="174" t="s">
        <v>461</v>
      </c>
      <c r="AO50" s="175" t="s">
        <v>462</v>
      </c>
      <c r="AP50" s="176" t="s">
        <v>463</v>
      </c>
      <c r="AQ50" s="177" t="s">
        <v>464</v>
      </c>
      <c r="AR50" s="178" t="s">
        <v>465</v>
      </c>
    </row>
    <row r="51" spans="1:44" x14ac:dyDescent="0.15">
      <c r="A51" s="10"/>
      <c r="AK51" s="170" t="s">
        <v>466</v>
      </c>
      <c r="AL51" s="171"/>
      <c r="AM51" s="179">
        <v>3532543</v>
      </c>
      <c r="AN51" s="180">
        <v>507331</v>
      </c>
      <c r="AO51" s="181">
        <v>93.8</v>
      </c>
      <c r="AP51" s="182">
        <v>200194</v>
      </c>
      <c r="AQ51" s="183">
        <v>5.2</v>
      </c>
      <c r="AR51" s="184">
        <v>88.6</v>
      </c>
    </row>
    <row r="52" spans="1:44" x14ac:dyDescent="0.15">
      <c r="A52" s="10"/>
      <c r="AK52" s="185"/>
      <c r="AL52" s="186" t="s">
        <v>467</v>
      </c>
      <c r="AM52" s="187">
        <v>790101</v>
      </c>
      <c r="AN52" s="188">
        <v>113471</v>
      </c>
      <c r="AO52" s="189">
        <v>52.9</v>
      </c>
      <c r="AP52" s="190">
        <v>106422</v>
      </c>
      <c r="AQ52" s="191">
        <v>20.100000000000001</v>
      </c>
      <c r="AR52" s="192">
        <v>32.799999999999997</v>
      </c>
    </row>
    <row r="53" spans="1:44" x14ac:dyDescent="0.15">
      <c r="A53" s="10"/>
      <c r="AK53" s="170" t="s">
        <v>468</v>
      </c>
      <c r="AL53" s="171"/>
      <c r="AM53" s="179">
        <v>1867550</v>
      </c>
      <c r="AN53" s="180">
        <v>272914</v>
      </c>
      <c r="AO53" s="181">
        <v>-46.2</v>
      </c>
      <c r="AP53" s="182">
        <v>196914</v>
      </c>
      <c r="AQ53" s="183">
        <v>-1.6</v>
      </c>
      <c r="AR53" s="184">
        <v>-44.6</v>
      </c>
    </row>
    <row r="54" spans="1:44" x14ac:dyDescent="0.15">
      <c r="A54" s="10"/>
      <c r="AK54" s="185"/>
      <c r="AL54" s="186" t="s">
        <v>467</v>
      </c>
      <c r="AM54" s="187">
        <v>529549</v>
      </c>
      <c r="AN54" s="188">
        <v>77386</v>
      </c>
      <c r="AO54" s="189">
        <v>-31.8</v>
      </c>
      <c r="AP54" s="190">
        <v>98966</v>
      </c>
      <c r="AQ54" s="191">
        <v>-7</v>
      </c>
      <c r="AR54" s="192">
        <v>-24.8</v>
      </c>
    </row>
    <row r="55" spans="1:44" x14ac:dyDescent="0.15">
      <c r="A55" s="10"/>
      <c r="AK55" s="170" t="s">
        <v>469</v>
      </c>
      <c r="AL55" s="171"/>
      <c r="AM55" s="179">
        <v>4090980</v>
      </c>
      <c r="AN55" s="180">
        <v>604191</v>
      </c>
      <c r="AO55" s="181">
        <v>121.4</v>
      </c>
      <c r="AP55" s="182">
        <v>204757</v>
      </c>
      <c r="AQ55" s="183">
        <v>4</v>
      </c>
      <c r="AR55" s="184">
        <v>117.4</v>
      </c>
    </row>
    <row r="56" spans="1:44" x14ac:dyDescent="0.15">
      <c r="A56" s="10"/>
      <c r="AK56" s="185"/>
      <c r="AL56" s="186" t="s">
        <v>467</v>
      </c>
      <c r="AM56" s="187">
        <v>873365</v>
      </c>
      <c r="AN56" s="188">
        <v>128986</v>
      </c>
      <c r="AO56" s="189">
        <v>66.7</v>
      </c>
      <c r="AP56" s="190">
        <v>106071</v>
      </c>
      <c r="AQ56" s="191">
        <v>7.2</v>
      </c>
      <c r="AR56" s="192">
        <v>59.5</v>
      </c>
    </row>
    <row r="57" spans="1:44" x14ac:dyDescent="0.15">
      <c r="A57" s="10"/>
      <c r="AK57" s="170" t="s">
        <v>470</v>
      </c>
      <c r="AL57" s="171"/>
      <c r="AM57" s="179">
        <v>1920317</v>
      </c>
      <c r="AN57" s="180">
        <v>289815</v>
      </c>
      <c r="AO57" s="181">
        <v>-52</v>
      </c>
      <c r="AP57" s="182">
        <v>194971</v>
      </c>
      <c r="AQ57" s="183">
        <v>-4.8</v>
      </c>
      <c r="AR57" s="184">
        <v>-47.2</v>
      </c>
    </row>
    <row r="58" spans="1:44" x14ac:dyDescent="0.15">
      <c r="A58" s="10"/>
      <c r="AK58" s="185"/>
      <c r="AL58" s="186" t="s">
        <v>467</v>
      </c>
      <c r="AM58" s="187">
        <v>1321842</v>
      </c>
      <c r="AN58" s="188">
        <v>199493</v>
      </c>
      <c r="AO58" s="189">
        <v>54.7</v>
      </c>
      <c r="AP58" s="190">
        <v>105966</v>
      </c>
      <c r="AQ58" s="191">
        <v>-0.1</v>
      </c>
      <c r="AR58" s="192">
        <v>54.8</v>
      </c>
    </row>
    <row r="59" spans="1:44" x14ac:dyDescent="0.15">
      <c r="A59" s="10"/>
      <c r="AK59" s="170" t="s">
        <v>471</v>
      </c>
      <c r="AL59" s="171"/>
      <c r="AM59" s="179">
        <v>1626761</v>
      </c>
      <c r="AN59" s="180">
        <v>252563</v>
      </c>
      <c r="AO59" s="181">
        <v>-12.9</v>
      </c>
      <c r="AP59" s="182">
        <v>224172</v>
      </c>
      <c r="AQ59" s="183">
        <v>15</v>
      </c>
      <c r="AR59" s="184">
        <v>-27.9</v>
      </c>
    </row>
    <row r="60" spans="1:44" x14ac:dyDescent="0.15">
      <c r="A60" s="10"/>
      <c r="AK60" s="185"/>
      <c r="AL60" s="186" t="s">
        <v>467</v>
      </c>
      <c r="AM60" s="187">
        <v>978883</v>
      </c>
      <c r="AN60" s="188">
        <v>151977</v>
      </c>
      <c r="AO60" s="189">
        <v>-23.8</v>
      </c>
      <c r="AP60" s="190">
        <v>117611</v>
      </c>
      <c r="AQ60" s="191">
        <v>11</v>
      </c>
      <c r="AR60" s="192">
        <v>-34.799999999999997</v>
      </c>
    </row>
    <row r="61" spans="1:44" x14ac:dyDescent="0.15">
      <c r="A61" s="10"/>
      <c r="AK61" s="170" t="s">
        <v>472</v>
      </c>
      <c r="AL61" s="193"/>
      <c r="AM61" s="179">
        <v>2607630</v>
      </c>
      <c r="AN61" s="180">
        <v>385363</v>
      </c>
      <c r="AO61" s="181">
        <v>20.8</v>
      </c>
      <c r="AP61" s="182">
        <v>204202</v>
      </c>
      <c r="AQ61" s="194">
        <v>3.6</v>
      </c>
      <c r="AR61" s="184">
        <v>17.2</v>
      </c>
    </row>
    <row r="62" spans="1:44" x14ac:dyDescent="0.15">
      <c r="A62" s="10"/>
      <c r="AK62" s="185"/>
      <c r="AL62" s="186" t="s">
        <v>467</v>
      </c>
      <c r="AM62" s="187">
        <v>898748</v>
      </c>
      <c r="AN62" s="188">
        <v>134263</v>
      </c>
      <c r="AO62" s="189">
        <v>23.7</v>
      </c>
      <c r="AP62" s="190">
        <v>107007</v>
      </c>
      <c r="AQ62" s="191">
        <v>6.2</v>
      </c>
      <c r="AR62" s="192">
        <v>17.5</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u3kcawJL91k3qh7MkEpGB5I7MD3QHqekuLKHNvL7hSqKq3mgX0cJ+rOZal3OJmvZ+dVllIHpDhHIhK4EgLzFhw==" saltValue="AGoB9o8u+C8BrYtWEI5gW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DB8F-37F5-4AA2-B1FD-83BE874EAD5E}">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7MmIJ31tAoSr/yaMlEHgDSsYRaTnvM3YjrfGG6YXHan6J/1j53O2ZewAtIqZfu/RjCn6II+ssbTKEPKzZOc/hQ==" saltValue="ue2QzZhSi/u6/1gRNzIXK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86B6C-710B-464D-B72A-603E5D2B473E}">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jkuhnNMKPK5C0Byn3ZvMb3GxQUu6OyzHeNLCGZmOjKwZV9KTexi7GSJNv551QL0q4PyVSwh9rEuahmzQ6VEM7Q==" saltValue="3GwRQuhi0hsV2jrDw0qSQ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17BF0-A56D-434B-96CC-9DA24EFC16C6}">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473</v>
      </c>
    </row>
    <row r="46" spans="2:10" ht="29.25" customHeight="1" thickBot="1" x14ac:dyDescent="0.25">
      <c r="B46" s="198" t="s">
        <v>22</v>
      </c>
      <c r="C46" s="199"/>
      <c r="D46" s="199"/>
      <c r="E46" s="200" t="s">
        <v>474</v>
      </c>
      <c r="F46" s="201" t="s">
        <v>3</v>
      </c>
      <c r="G46" s="202" t="s">
        <v>4</v>
      </c>
      <c r="H46" s="202" t="s">
        <v>5</v>
      </c>
      <c r="I46" s="202" t="s">
        <v>6</v>
      </c>
      <c r="J46" s="203" t="s">
        <v>7</v>
      </c>
    </row>
    <row r="47" spans="2:10" ht="57.75" customHeight="1" x14ac:dyDescent="0.15">
      <c r="B47" s="204"/>
      <c r="C47" s="1136" t="s">
        <v>475</v>
      </c>
      <c r="D47" s="1136"/>
      <c r="E47" s="1137"/>
      <c r="F47" s="205">
        <v>25.95</v>
      </c>
      <c r="G47" s="206">
        <v>24.29</v>
      </c>
      <c r="H47" s="206">
        <v>24.8</v>
      </c>
      <c r="I47" s="206">
        <v>25.15</v>
      </c>
      <c r="J47" s="207">
        <v>22.63</v>
      </c>
    </row>
    <row r="48" spans="2:10" ht="57.75" customHeight="1" x14ac:dyDescent="0.15">
      <c r="B48" s="208"/>
      <c r="C48" s="1138" t="s">
        <v>476</v>
      </c>
      <c r="D48" s="1138"/>
      <c r="E48" s="1139"/>
      <c r="F48" s="209">
        <v>3.65</v>
      </c>
      <c r="G48" s="210">
        <v>3.61</v>
      </c>
      <c r="H48" s="210">
        <v>4.1399999999999997</v>
      </c>
      <c r="I48" s="210">
        <v>4.16</v>
      </c>
      <c r="J48" s="211">
        <v>3.18</v>
      </c>
    </row>
    <row r="49" spans="2:10" ht="57.75" customHeight="1" thickBot="1" x14ac:dyDescent="0.2">
      <c r="B49" s="212"/>
      <c r="C49" s="1140" t="s">
        <v>477</v>
      </c>
      <c r="D49" s="1140"/>
      <c r="E49" s="1141"/>
      <c r="F49" s="213">
        <v>0.24</v>
      </c>
      <c r="G49" s="214">
        <v>0.19</v>
      </c>
      <c r="H49" s="214">
        <v>0.47</v>
      </c>
      <c r="I49" s="214" t="s">
        <v>478</v>
      </c>
      <c r="J49" s="215" t="s">
        <v>479</v>
      </c>
    </row>
    <row r="50" spans="2:10" x14ac:dyDescent="0.15"/>
  </sheetData>
  <sheetProtection algorithmName="SHA-512" hashValue="0Xf+ftQwTD7sRx0PW4Fz6b7fAerf1CLfpomLHY5TEdtGt8oSSQgHTnpwHtVUre8faSWC/jpEk2QNt5m3T6Mtvw==" saltValue="XDVshttuUoyAbWvBQdFq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563AC-BF22-458B-AC23-4E45F5EB4ED9}">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473</v>
      </c>
      <c r="K32" s="216"/>
      <c r="L32" s="216"/>
      <c r="M32" s="216"/>
      <c r="N32" s="216"/>
      <c r="O32" s="216"/>
      <c r="P32" s="216"/>
    </row>
    <row r="33" spans="1:16" ht="39" customHeight="1" thickBot="1" x14ac:dyDescent="0.25">
      <c r="A33" s="216"/>
      <c r="B33" s="219" t="s">
        <v>480</v>
      </c>
      <c r="C33" s="220"/>
      <c r="D33" s="220"/>
      <c r="E33" s="221" t="s">
        <v>474</v>
      </c>
      <c r="F33" s="222" t="s">
        <v>3</v>
      </c>
      <c r="G33" s="223" t="s">
        <v>4</v>
      </c>
      <c r="H33" s="223" t="s">
        <v>5</v>
      </c>
      <c r="I33" s="223" t="s">
        <v>6</v>
      </c>
      <c r="J33" s="224" t="s">
        <v>7</v>
      </c>
      <c r="K33" s="216"/>
      <c r="L33" s="216"/>
      <c r="M33" s="216"/>
      <c r="N33" s="216"/>
      <c r="O33" s="216"/>
      <c r="P33" s="216"/>
    </row>
    <row r="34" spans="1:16" ht="39" customHeight="1" x14ac:dyDescent="0.15">
      <c r="A34" s="216"/>
      <c r="B34" s="225"/>
      <c r="C34" s="1146" t="s">
        <v>481</v>
      </c>
      <c r="D34" s="1146"/>
      <c r="E34" s="1147"/>
      <c r="F34" s="226">
        <v>3.65</v>
      </c>
      <c r="G34" s="227">
        <v>3.6</v>
      </c>
      <c r="H34" s="227">
        <v>4.1399999999999997</v>
      </c>
      <c r="I34" s="227">
        <v>4.16</v>
      </c>
      <c r="J34" s="228">
        <v>3.18</v>
      </c>
      <c r="K34" s="216"/>
      <c r="L34" s="216"/>
      <c r="M34" s="216"/>
      <c r="N34" s="216"/>
      <c r="O34" s="216"/>
      <c r="P34" s="216"/>
    </row>
    <row r="35" spans="1:16" ht="39" customHeight="1" x14ac:dyDescent="0.15">
      <c r="A35" s="216"/>
      <c r="B35" s="229"/>
      <c r="C35" s="1142" t="s">
        <v>482</v>
      </c>
      <c r="D35" s="1142"/>
      <c r="E35" s="1143"/>
      <c r="F35" s="230" t="s">
        <v>320</v>
      </c>
      <c r="G35" s="231" t="s">
        <v>320</v>
      </c>
      <c r="H35" s="231" t="s">
        <v>320</v>
      </c>
      <c r="I35" s="231" t="s">
        <v>320</v>
      </c>
      <c r="J35" s="232">
        <v>1.79</v>
      </c>
      <c r="K35" s="216"/>
      <c r="L35" s="216"/>
      <c r="M35" s="216"/>
      <c r="N35" s="216"/>
      <c r="O35" s="216"/>
      <c r="P35" s="216"/>
    </row>
    <row r="36" spans="1:16" ht="39" customHeight="1" x14ac:dyDescent="0.15">
      <c r="A36" s="216"/>
      <c r="B36" s="229"/>
      <c r="C36" s="1142" t="s">
        <v>483</v>
      </c>
      <c r="D36" s="1142"/>
      <c r="E36" s="1143"/>
      <c r="F36" s="230" t="s">
        <v>320</v>
      </c>
      <c r="G36" s="231" t="s">
        <v>320</v>
      </c>
      <c r="H36" s="231" t="s">
        <v>320</v>
      </c>
      <c r="I36" s="231" t="s">
        <v>320</v>
      </c>
      <c r="J36" s="232">
        <v>1.31</v>
      </c>
      <c r="K36" s="216"/>
      <c r="L36" s="216"/>
      <c r="M36" s="216"/>
      <c r="N36" s="216"/>
      <c r="O36" s="216"/>
      <c r="P36" s="216"/>
    </row>
    <row r="37" spans="1:16" ht="39" customHeight="1" x14ac:dyDescent="0.15">
      <c r="A37" s="216"/>
      <c r="B37" s="229"/>
      <c r="C37" s="1142" t="s">
        <v>484</v>
      </c>
      <c r="D37" s="1142"/>
      <c r="E37" s="1143"/>
      <c r="F37" s="230">
        <v>0.19</v>
      </c>
      <c r="G37" s="231">
        <v>0.03</v>
      </c>
      <c r="H37" s="231">
        <v>0.32</v>
      </c>
      <c r="I37" s="231">
        <v>0.14000000000000001</v>
      </c>
      <c r="J37" s="232">
        <v>0.16</v>
      </c>
      <c r="K37" s="216"/>
      <c r="L37" s="216"/>
      <c r="M37" s="216"/>
      <c r="N37" s="216"/>
      <c r="O37" s="216"/>
      <c r="P37" s="216"/>
    </row>
    <row r="38" spans="1:16" ht="39" customHeight="1" x14ac:dyDescent="0.15">
      <c r="A38" s="216"/>
      <c r="B38" s="229"/>
      <c r="C38" s="1142" t="s">
        <v>485</v>
      </c>
      <c r="D38" s="1142"/>
      <c r="E38" s="1143"/>
      <c r="F38" s="230" t="s">
        <v>320</v>
      </c>
      <c r="G38" s="231" t="s">
        <v>320</v>
      </c>
      <c r="H38" s="231" t="s">
        <v>320</v>
      </c>
      <c r="I38" s="231" t="s">
        <v>320</v>
      </c>
      <c r="J38" s="232">
        <v>0.15</v>
      </c>
      <c r="K38" s="216"/>
      <c r="L38" s="216"/>
      <c r="M38" s="216"/>
      <c r="N38" s="216"/>
      <c r="O38" s="216"/>
      <c r="P38" s="216"/>
    </row>
    <row r="39" spans="1:16" ht="39" customHeight="1" x14ac:dyDescent="0.15">
      <c r="A39" s="216"/>
      <c r="B39" s="229"/>
      <c r="C39" s="1142" t="s">
        <v>486</v>
      </c>
      <c r="D39" s="1142"/>
      <c r="E39" s="1143"/>
      <c r="F39" s="230">
        <v>1.1000000000000001</v>
      </c>
      <c r="G39" s="231">
        <v>0.59</v>
      </c>
      <c r="H39" s="231">
        <v>0.83</v>
      </c>
      <c r="I39" s="231">
        <v>0.01</v>
      </c>
      <c r="J39" s="232">
        <v>0.08</v>
      </c>
      <c r="K39" s="216"/>
      <c r="L39" s="216"/>
      <c r="M39" s="216"/>
      <c r="N39" s="216"/>
      <c r="O39" s="216"/>
      <c r="P39" s="216"/>
    </row>
    <row r="40" spans="1:16" ht="39" customHeight="1" x14ac:dyDescent="0.15">
      <c r="A40" s="216"/>
      <c r="B40" s="229"/>
      <c r="C40" s="1142" t="s">
        <v>487</v>
      </c>
      <c r="D40" s="1142"/>
      <c r="E40" s="1143"/>
      <c r="F40" s="230">
        <v>0.01</v>
      </c>
      <c r="G40" s="231">
        <v>0.01</v>
      </c>
      <c r="H40" s="231">
        <v>0</v>
      </c>
      <c r="I40" s="231">
        <v>0</v>
      </c>
      <c r="J40" s="232">
        <v>0.01</v>
      </c>
      <c r="K40" s="216"/>
      <c r="L40" s="216"/>
      <c r="M40" s="216"/>
      <c r="N40" s="216"/>
      <c r="O40" s="216"/>
      <c r="P40" s="216"/>
    </row>
    <row r="41" spans="1:16" ht="39" customHeight="1" x14ac:dyDescent="0.15">
      <c r="A41" s="216"/>
      <c r="B41" s="229"/>
      <c r="C41" s="1142" t="s">
        <v>488</v>
      </c>
      <c r="D41" s="1142"/>
      <c r="E41" s="1143"/>
      <c r="F41" s="230">
        <v>0</v>
      </c>
      <c r="G41" s="231">
        <v>0</v>
      </c>
      <c r="H41" s="231">
        <v>0</v>
      </c>
      <c r="I41" s="231">
        <v>0</v>
      </c>
      <c r="J41" s="232">
        <v>0</v>
      </c>
      <c r="K41" s="216"/>
      <c r="L41" s="216"/>
      <c r="M41" s="216"/>
      <c r="N41" s="216"/>
      <c r="O41" s="216"/>
      <c r="P41" s="216"/>
    </row>
    <row r="42" spans="1:16" ht="39" customHeight="1" x14ac:dyDescent="0.15">
      <c r="A42" s="216"/>
      <c r="B42" s="233"/>
      <c r="C42" s="1142" t="s">
        <v>489</v>
      </c>
      <c r="D42" s="1142"/>
      <c r="E42" s="1143"/>
      <c r="F42" s="230" t="s">
        <v>320</v>
      </c>
      <c r="G42" s="231" t="s">
        <v>320</v>
      </c>
      <c r="H42" s="231" t="s">
        <v>320</v>
      </c>
      <c r="I42" s="231" t="s">
        <v>320</v>
      </c>
      <c r="J42" s="232" t="s">
        <v>320</v>
      </c>
      <c r="K42" s="216"/>
      <c r="L42" s="216"/>
      <c r="M42" s="216"/>
      <c r="N42" s="216"/>
      <c r="O42" s="216"/>
      <c r="P42" s="216"/>
    </row>
    <row r="43" spans="1:16" ht="39" customHeight="1" thickBot="1" x14ac:dyDescent="0.2">
      <c r="A43" s="216"/>
      <c r="B43" s="234"/>
      <c r="C43" s="1144" t="s">
        <v>490</v>
      </c>
      <c r="D43" s="1144"/>
      <c r="E43" s="1145"/>
      <c r="F43" s="235">
        <v>0.43</v>
      </c>
      <c r="G43" s="236">
        <v>0.23</v>
      </c>
      <c r="H43" s="236">
        <v>0.28999999999999998</v>
      </c>
      <c r="I43" s="236">
        <v>1.01</v>
      </c>
      <c r="J43" s="237" t="s">
        <v>320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gdYjSwWF4GA9YWB0fFFiNbSEJIxtxkIO18BfPDYaZONgi8lh0jMLU9NWeIgKMwDy2r9meJVhh6oZVQIq0fhPkg==" saltValue="u9yYeHpkBOtTQ5CjoAHn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C460-E978-44C3-96F4-0D782AD69870}">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491</v>
      </c>
      <c r="P43" s="240"/>
      <c r="Q43" s="240"/>
      <c r="R43" s="240"/>
      <c r="S43" s="240"/>
      <c r="T43" s="240"/>
      <c r="U43" s="240"/>
    </row>
    <row r="44" spans="1:21" ht="30.75" customHeight="1" thickBot="1" x14ac:dyDescent="0.2">
      <c r="A44" s="240"/>
      <c r="B44" s="243" t="s">
        <v>492</v>
      </c>
      <c r="C44" s="244"/>
      <c r="D44" s="244"/>
      <c r="E44" s="245"/>
      <c r="F44" s="245"/>
      <c r="G44" s="245"/>
      <c r="H44" s="245"/>
      <c r="I44" s="245"/>
      <c r="J44" s="246" t="s">
        <v>474</v>
      </c>
      <c r="K44" s="247" t="s">
        <v>3</v>
      </c>
      <c r="L44" s="248" t="s">
        <v>4</v>
      </c>
      <c r="M44" s="248" t="s">
        <v>5</v>
      </c>
      <c r="N44" s="248" t="s">
        <v>6</v>
      </c>
      <c r="O44" s="249" t="s">
        <v>7</v>
      </c>
      <c r="P44" s="240"/>
      <c r="Q44" s="240"/>
      <c r="R44" s="240"/>
      <c r="S44" s="240"/>
      <c r="T44" s="240"/>
      <c r="U44" s="240"/>
    </row>
    <row r="45" spans="1:21" ht="30.75" customHeight="1" x14ac:dyDescent="0.15">
      <c r="A45" s="240"/>
      <c r="B45" s="1148" t="s">
        <v>493</v>
      </c>
      <c r="C45" s="1149"/>
      <c r="D45" s="250"/>
      <c r="E45" s="1154" t="s">
        <v>494</v>
      </c>
      <c r="F45" s="1154"/>
      <c r="G45" s="1154"/>
      <c r="H45" s="1154"/>
      <c r="I45" s="1154"/>
      <c r="J45" s="1155"/>
      <c r="K45" s="251">
        <v>1530</v>
      </c>
      <c r="L45" s="252">
        <v>1587</v>
      </c>
      <c r="M45" s="252">
        <v>1557</v>
      </c>
      <c r="N45" s="252">
        <v>1490</v>
      </c>
      <c r="O45" s="253">
        <v>1554</v>
      </c>
      <c r="P45" s="240"/>
      <c r="Q45" s="240"/>
      <c r="R45" s="240"/>
      <c r="S45" s="240"/>
      <c r="T45" s="240"/>
      <c r="U45" s="240"/>
    </row>
    <row r="46" spans="1:21" ht="30.75" customHeight="1" x14ac:dyDescent="0.15">
      <c r="A46" s="240"/>
      <c r="B46" s="1150"/>
      <c r="C46" s="1151"/>
      <c r="D46" s="254"/>
      <c r="E46" s="1156" t="s">
        <v>495</v>
      </c>
      <c r="F46" s="1156"/>
      <c r="G46" s="1156"/>
      <c r="H46" s="1156"/>
      <c r="I46" s="1156"/>
      <c r="J46" s="1157"/>
      <c r="K46" s="255" t="s">
        <v>320</v>
      </c>
      <c r="L46" s="256" t="s">
        <v>320</v>
      </c>
      <c r="M46" s="256" t="s">
        <v>320</v>
      </c>
      <c r="N46" s="256" t="s">
        <v>320</v>
      </c>
      <c r="O46" s="257" t="s">
        <v>320</v>
      </c>
      <c r="P46" s="240"/>
      <c r="Q46" s="240"/>
      <c r="R46" s="240"/>
      <c r="S46" s="240"/>
      <c r="T46" s="240"/>
      <c r="U46" s="240"/>
    </row>
    <row r="47" spans="1:21" ht="30.75" customHeight="1" x14ac:dyDescent="0.15">
      <c r="A47" s="240"/>
      <c r="B47" s="1150"/>
      <c r="C47" s="1151"/>
      <c r="D47" s="254"/>
      <c r="E47" s="1156" t="s">
        <v>496</v>
      </c>
      <c r="F47" s="1156"/>
      <c r="G47" s="1156"/>
      <c r="H47" s="1156"/>
      <c r="I47" s="1156"/>
      <c r="J47" s="1157"/>
      <c r="K47" s="255" t="s">
        <v>320</v>
      </c>
      <c r="L47" s="256" t="s">
        <v>320</v>
      </c>
      <c r="M47" s="256" t="s">
        <v>320</v>
      </c>
      <c r="N47" s="256" t="s">
        <v>320</v>
      </c>
      <c r="O47" s="257" t="s">
        <v>320</v>
      </c>
      <c r="P47" s="240"/>
      <c r="Q47" s="240"/>
      <c r="R47" s="240"/>
      <c r="S47" s="240"/>
      <c r="T47" s="240"/>
      <c r="U47" s="240"/>
    </row>
    <row r="48" spans="1:21" ht="30.75" customHeight="1" x14ac:dyDescent="0.15">
      <c r="A48" s="240"/>
      <c r="B48" s="1150"/>
      <c r="C48" s="1151"/>
      <c r="D48" s="254"/>
      <c r="E48" s="1156" t="s">
        <v>497</v>
      </c>
      <c r="F48" s="1156"/>
      <c r="G48" s="1156"/>
      <c r="H48" s="1156"/>
      <c r="I48" s="1156"/>
      <c r="J48" s="1157"/>
      <c r="K48" s="255">
        <v>205</v>
      </c>
      <c r="L48" s="256">
        <v>170</v>
      </c>
      <c r="M48" s="256">
        <v>181</v>
      </c>
      <c r="N48" s="256">
        <v>198</v>
      </c>
      <c r="O48" s="257">
        <v>224</v>
      </c>
      <c r="P48" s="240"/>
      <c r="Q48" s="240"/>
      <c r="R48" s="240"/>
      <c r="S48" s="240"/>
      <c r="T48" s="240"/>
      <c r="U48" s="240"/>
    </row>
    <row r="49" spans="1:21" ht="30.75" customHeight="1" x14ac:dyDescent="0.15">
      <c r="A49" s="240"/>
      <c r="B49" s="1150"/>
      <c r="C49" s="1151"/>
      <c r="D49" s="254"/>
      <c r="E49" s="1156" t="s">
        <v>498</v>
      </c>
      <c r="F49" s="1156"/>
      <c r="G49" s="1156"/>
      <c r="H49" s="1156"/>
      <c r="I49" s="1156"/>
      <c r="J49" s="1157"/>
      <c r="K49" s="255">
        <v>24</v>
      </c>
      <c r="L49" s="256">
        <v>24</v>
      </c>
      <c r="M49" s="256">
        <v>24</v>
      </c>
      <c r="N49" s="256">
        <v>23</v>
      </c>
      <c r="O49" s="257">
        <v>23</v>
      </c>
      <c r="P49" s="240"/>
      <c r="Q49" s="240"/>
      <c r="R49" s="240"/>
      <c r="S49" s="240"/>
      <c r="T49" s="240"/>
      <c r="U49" s="240"/>
    </row>
    <row r="50" spans="1:21" ht="30.75" customHeight="1" x14ac:dyDescent="0.15">
      <c r="A50" s="240"/>
      <c r="B50" s="1150"/>
      <c r="C50" s="1151"/>
      <c r="D50" s="254"/>
      <c r="E50" s="1156" t="s">
        <v>499</v>
      </c>
      <c r="F50" s="1156"/>
      <c r="G50" s="1156"/>
      <c r="H50" s="1156"/>
      <c r="I50" s="1156"/>
      <c r="J50" s="1157"/>
      <c r="K50" s="255">
        <v>16</v>
      </c>
      <c r="L50" s="256">
        <v>16</v>
      </c>
      <c r="M50" s="256">
        <v>9</v>
      </c>
      <c r="N50" s="256">
        <v>13</v>
      </c>
      <c r="O50" s="257">
        <v>5</v>
      </c>
      <c r="P50" s="240"/>
      <c r="Q50" s="240"/>
      <c r="R50" s="240"/>
      <c r="S50" s="240"/>
      <c r="T50" s="240"/>
      <c r="U50" s="240"/>
    </row>
    <row r="51" spans="1:21" ht="30.75" customHeight="1" x14ac:dyDescent="0.15">
      <c r="A51" s="240"/>
      <c r="B51" s="1152"/>
      <c r="C51" s="1153"/>
      <c r="D51" s="258"/>
      <c r="E51" s="1156" t="s">
        <v>500</v>
      </c>
      <c r="F51" s="1156"/>
      <c r="G51" s="1156"/>
      <c r="H51" s="1156"/>
      <c r="I51" s="1156"/>
      <c r="J51" s="1157"/>
      <c r="K51" s="255">
        <v>0</v>
      </c>
      <c r="L51" s="256">
        <v>1</v>
      </c>
      <c r="M51" s="256">
        <v>1</v>
      </c>
      <c r="N51" s="256">
        <v>1</v>
      </c>
      <c r="O51" s="257">
        <v>1</v>
      </c>
      <c r="P51" s="240"/>
      <c r="Q51" s="240"/>
      <c r="R51" s="240"/>
      <c r="S51" s="240"/>
      <c r="T51" s="240"/>
      <c r="U51" s="240"/>
    </row>
    <row r="52" spans="1:21" ht="30.75" customHeight="1" x14ac:dyDescent="0.15">
      <c r="A52" s="240"/>
      <c r="B52" s="1158" t="s">
        <v>501</v>
      </c>
      <c r="C52" s="1159"/>
      <c r="D52" s="258"/>
      <c r="E52" s="1156" t="s">
        <v>502</v>
      </c>
      <c r="F52" s="1156"/>
      <c r="G52" s="1156"/>
      <c r="H52" s="1156"/>
      <c r="I52" s="1156"/>
      <c r="J52" s="1157"/>
      <c r="K52" s="255">
        <v>1359</v>
      </c>
      <c r="L52" s="256">
        <v>1377</v>
      </c>
      <c r="M52" s="256">
        <v>1370</v>
      </c>
      <c r="N52" s="256">
        <v>1335</v>
      </c>
      <c r="O52" s="257">
        <v>1374</v>
      </c>
      <c r="P52" s="240"/>
      <c r="Q52" s="240"/>
      <c r="R52" s="240"/>
      <c r="S52" s="240"/>
      <c r="T52" s="240"/>
      <c r="U52" s="240"/>
    </row>
    <row r="53" spans="1:21" ht="30.75" customHeight="1" thickBot="1" x14ac:dyDescent="0.2">
      <c r="A53" s="240"/>
      <c r="B53" s="1160" t="s">
        <v>503</v>
      </c>
      <c r="C53" s="1161"/>
      <c r="D53" s="259"/>
      <c r="E53" s="1162" t="s">
        <v>504</v>
      </c>
      <c r="F53" s="1162"/>
      <c r="G53" s="1162"/>
      <c r="H53" s="1162"/>
      <c r="I53" s="1162"/>
      <c r="J53" s="1163"/>
      <c r="K53" s="260">
        <v>416</v>
      </c>
      <c r="L53" s="261">
        <v>421</v>
      </c>
      <c r="M53" s="261">
        <v>402</v>
      </c>
      <c r="N53" s="261">
        <v>390</v>
      </c>
      <c r="O53" s="262">
        <v>433</v>
      </c>
      <c r="P53" s="240"/>
      <c r="Q53" s="240"/>
      <c r="R53" s="240"/>
      <c r="S53" s="240"/>
      <c r="T53" s="240"/>
      <c r="U53" s="240"/>
    </row>
    <row r="54" spans="1:21" ht="24" customHeight="1" x14ac:dyDescent="0.15">
      <c r="A54" s="240"/>
      <c r="B54" s="263" t="s">
        <v>505</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506</v>
      </c>
      <c r="C56" s="265"/>
      <c r="D56" s="265"/>
      <c r="E56" s="265"/>
      <c r="F56" s="265"/>
      <c r="G56" s="265"/>
      <c r="H56" s="265"/>
      <c r="I56" s="265"/>
      <c r="J56" s="265"/>
      <c r="K56" s="266"/>
      <c r="L56" s="266"/>
      <c r="M56" s="266"/>
      <c r="N56" s="266"/>
      <c r="O56" s="267" t="s">
        <v>507</v>
      </c>
      <c r="P56" s="240"/>
      <c r="Q56" s="240"/>
      <c r="R56" s="240"/>
      <c r="S56" s="240"/>
      <c r="T56" s="240"/>
      <c r="U56" s="240"/>
    </row>
    <row r="57" spans="1:21" ht="31.5" customHeight="1" thickBot="1" x14ac:dyDescent="0.2">
      <c r="A57" s="240"/>
      <c r="B57" s="268"/>
      <c r="C57" s="269"/>
      <c r="D57" s="269"/>
      <c r="E57" s="270"/>
      <c r="F57" s="270"/>
      <c r="G57" s="270"/>
      <c r="H57" s="270"/>
      <c r="I57" s="270"/>
      <c r="J57" s="271" t="s">
        <v>474</v>
      </c>
      <c r="K57" s="272" t="s">
        <v>508</v>
      </c>
      <c r="L57" s="273" t="s">
        <v>509</v>
      </c>
      <c r="M57" s="273" t="s">
        <v>510</v>
      </c>
      <c r="N57" s="273" t="s">
        <v>511</v>
      </c>
      <c r="O57" s="274" t="s">
        <v>512</v>
      </c>
      <c r="P57" s="240"/>
      <c r="Q57" s="240"/>
      <c r="R57" s="240"/>
      <c r="S57" s="240"/>
      <c r="T57" s="240"/>
      <c r="U57" s="240"/>
    </row>
    <row r="58" spans="1:21" ht="31.5" customHeight="1" x14ac:dyDescent="0.15">
      <c r="B58" s="1164" t="s">
        <v>513</v>
      </c>
      <c r="C58" s="1165"/>
      <c r="D58" s="1170" t="s">
        <v>514</v>
      </c>
      <c r="E58" s="1171"/>
      <c r="F58" s="1171"/>
      <c r="G58" s="1171"/>
      <c r="H58" s="1171"/>
      <c r="I58" s="1171"/>
      <c r="J58" s="1172"/>
      <c r="K58" s="275"/>
      <c r="L58" s="276"/>
      <c r="M58" s="276"/>
      <c r="N58" s="276"/>
      <c r="O58" s="277"/>
    </row>
    <row r="59" spans="1:21" ht="31.5" customHeight="1" x14ac:dyDescent="0.15">
      <c r="B59" s="1166"/>
      <c r="C59" s="1167"/>
      <c r="D59" s="1173" t="s">
        <v>515</v>
      </c>
      <c r="E59" s="1174"/>
      <c r="F59" s="1174"/>
      <c r="G59" s="1174"/>
      <c r="H59" s="1174"/>
      <c r="I59" s="1174"/>
      <c r="J59" s="1175"/>
      <c r="K59" s="278"/>
      <c r="L59" s="279"/>
      <c r="M59" s="279"/>
      <c r="N59" s="279"/>
      <c r="O59" s="280"/>
    </row>
    <row r="60" spans="1:21" ht="31.5" customHeight="1" thickBot="1" x14ac:dyDescent="0.2">
      <c r="B60" s="1168"/>
      <c r="C60" s="1169"/>
      <c r="D60" s="1176" t="s">
        <v>516</v>
      </c>
      <c r="E60" s="1177"/>
      <c r="F60" s="1177"/>
      <c r="G60" s="1177"/>
      <c r="H60" s="1177"/>
      <c r="I60" s="1177"/>
      <c r="J60" s="1178"/>
      <c r="K60" s="281"/>
      <c r="L60" s="282"/>
      <c r="M60" s="282"/>
      <c r="N60" s="282"/>
      <c r="O60" s="283"/>
    </row>
    <row r="61" spans="1:21" ht="24" customHeight="1" x14ac:dyDescent="0.15">
      <c r="B61" s="284"/>
      <c r="C61" s="284"/>
      <c r="D61" s="285" t="s">
        <v>517</v>
      </c>
      <c r="E61" s="286"/>
      <c r="F61" s="286"/>
      <c r="G61" s="286"/>
      <c r="H61" s="286"/>
      <c r="I61" s="286"/>
      <c r="J61" s="286"/>
      <c r="K61" s="286"/>
      <c r="L61" s="286"/>
      <c r="M61" s="286"/>
      <c r="N61" s="286"/>
      <c r="O61" s="286"/>
    </row>
    <row r="62" spans="1:21" ht="24" customHeight="1" x14ac:dyDescent="0.15">
      <c r="B62" s="287"/>
      <c r="C62" s="287"/>
      <c r="D62" s="285" t="s">
        <v>518</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OI0+FBlM/Bc3c1wWuuw7g7GLhs3YbsFrxmRlJRKX1lXBbg4EC5l49pkh7RUwUwIB9nYzQl7XK8+rDnufhj3z8w==" saltValue="AHrrF+f9xE+NNCEqWkat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310D2-8D90-4292-9FE5-FDC0ECACA5FF}">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491</v>
      </c>
    </row>
    <row r="40" spans="2:13" ht="27.75" customHeight="1" thickBot="1" x14ac:dyDescent="0.2">
      <c r="B40" s="290" t="s">
        <v>492</v>
      </c>
      <c r="C40" s="291"/>
      <c r="D40" s="291"/>
      <c r="E40" s="292"/>
      <c r="F40" s="292"/>
      <c r="G40" s="292"/>
      <c r="H40" s="293" t="s">
        <v>474</v>
      </c>
      <c r="I40" s="294" t="s">
        <v>3</v>
      </c>
      <c r="J40" s="295" t="s">
        <v>4</v>
      </c>
      <c r="K40" s="295" t="s">
        <v>5</v>
      </c>
      <c r="L40" s="295" t="s">
        <v>6</v>
      </c>
      <c r="M40" s="296" t="s">
        <v>7</v>
      </c>
    </row>
    <row r="41" spans="2:13" ht="27.75" customHeight="1" x14ac:dyDescent="0.15">
      <c r="B41" s="1179" t="s">
        <v>519</v>
      </c>
      <c r="C41" s="1180"/>
      <c r="D41" s="297"/>
      <c r="E41" s="1185" t="s">
        <v>520</v>
      </c>
      <c r="F41" s="1185"/>
      <c r="G41" s="1185"/>
      <c r="H41" s="1186"/>
      <c r="I41" s="298">
        <v>15713</v>
      </c>
      <c r="J41" s="299">
        <v>15467</v>
      </c>
      <c r="K41" s="299">
        <v>16414</v>
      </c>
      <c r="L41" s="299">
        <v>16477</v>
      </c>
      <c r="M41" s="300">
        <v>16191</v>
      </c>
    </row>
    <row r="42" spans="2:13" ht="27.75" customHeight="1" x14ac:dyDescent="0.15">
      <c r="B42" s="1181"/>
      <c r="C42" s="1182"/>
      <c r="D42" s="301"/>
      <c r="E42" s="1187" t="s">
        <v>521</v>
      </c>
      <c r="F42" s="1187"/>
      <c r="G42" s="1187"/>
      <c r="H42" s="1188"/>
      <c r="I42" s="302">
        <v>26</v>
      </c>
      <c r="J42" s="303">
        <v>11</v>
      </c>
      <c r="K42" s="303">
        <v>4</v>
      </c>
      <c r="L42" s="303">
        <v>0</v>
      </c>
      <c r="M42" s="304" t="s">
        <v>320</v>
      </c>
    </row>
    <row r="43" spans="2:13" ht="27.75" customHeight="1" x14ac:dyDescent="0.15">
      <c r="B43" s="1181"/>
      <c r="C43" s="1182"/>
      <c r="D43" s="301"/>
      <c r="E43" s="1187" t="s">
        <v>522</v>
      </c>
      <c r="F43" s="1187"/>
      <c r="G43" s="1187"/>
      <c r="H43" s="1188"/>
      <c r="I43" s="302">
        <v>819</v>
      </c>
      <c r="J43" s="303">
        <v>753</v>
      </c>
      <c r="K43" s="303">
        <v>768</v>
      </c>
      <c r="L43" s="303">
        <v>745</v>
      </c>
      <c r="M43" s="304">
        <v>765</v>
      </c>
    </row>
    <row r="44" spans="2:13" ht="27.75" customHeight="1" x14ac:dyDescent="0.15">
      <c r="B44" s="1181"/>
      <c r="C44" s="1182"/>
      <c r="D44" s="301"/>
      <c r="E44" s="1187" t="s">
        <v>523</v>
      </c>
      <c r="F44" s="1187"/>
      <c r="G44" s="1187"/>
      <c r="H44" s="1188"/>
      <c r="I44" s="302">
        <v>282</v>
      </c>
      <c r="J44" s="303">
        <v>261</v>
      </c>
      <c r="K44" s="303">
        <v>240</v>
      </c>
      <c r="L44" s="303">
        <v>219</v>
      </c>
      <c r="M44" s="304">
        <v>198</v>
      </c>
    </row>
    <row r="45" spans="2:13" ht="27.75" customHeight="1" x14ac:dyDescent="0.15">
      <c r="B45" s="1181"/>
      <c r="C45" s="1182"/>
      <c r="D45" s="301"/>
      <c r="E45" s="1187" t="s">
        <v>524</v>
      </c>
      <c r="F45" s="1187"/>
      <c r="G45" s="1187"/>
      <c r="H45" s="1188"/>
      <c r="I45" s="302">
        <v>1057</v>
      </c>
      <c r="J45" s="303">
        <v>1041</v>
      </c>
      <c r="K45" s="303">
        <v>974</v>
      </c>
      <c r="L45" s="303">
        <v>1042</v>
      </c>
      <c r="M45" s="304">
        <v>1005</v>
      </c>
    </row>
    <row r="46" spans="2:13" ht="27.75" customHeight="1" x14ac:dyDescent="0.15">
      <c r="B46" s="1181"/>
      <c r="C46" s="1182"/>
      <c r="D46" s="305"/>
      <c r="E46" s="1187" t="s">
        <v>525</v>
      </c>
      <c r="F46" s="1187"/>
      <c r="G46" s="1187"/>
      <c r="H46" s="1188"/>
      <c r="I46" s="302" t="s">
        <v>320</v>
      </c>
      <c r="J46" s="303" t="s">
        <v>320</v>
      </c>
      <c r="K46" s="303" t="s">
        <v>320</v>
      </c>
      <c r="L46" s="303" t="s">
        <v>320</v>
      </c>
      <c r="M46" s="304" t="s">
        <v>320</v>
      </c>
    </row>
    <row r="47" spans="2:13" ht="27.75" customHeight="1" x14ac:dyDescent="0.15">
      <c r="B47" s="1181"/>
      <c r="C47" s="1182"/>
      <c r="D47" s="306"/>
      <c r="E47" s="1189" t="s">
        <v>526</v>
      </c>
      <c r="F47" s="1190"/>
      <c r="G47" s="1190"/>
      <c r="H47" s="1191"/>
      <c r="I47" s="302" t="s">
        <v>320</v>
      </c>
      <c r="J47" s="303" t="s">
        <v>320</v>
      </c>
      <c r="K47" s="303" t="s">
        <v>320</v>
      </c>
      <c r="L47" s="303" t="s">
        <v>320</v>
      </c>
      <c r="M47" s="304" t="s">
        <v>320</v>
      </c>
    </row>
    <row r="48" spans="2:13" ht="27.75" customHeight="1" x14ac:dyDescent="0.15">
      <c r="B48" s="1181"/>
      <c r="C48" s="1182"/>
      <c r="D48" s="301"/>
      <c r="E48" s="1187" t="s">
        <v>527</v>
      </c>
      <c r="F48" s="1187"/>
      <c r="G48" s="1187"/>
      <c r="H48" s="1188"/>
      <c r="I48" s="302" t="s">
        <v>320</v>
      </c>
      <c r="J48" s="303" t="s">
        <v>320</v>
      </c>
      <c r="K48" s="303" t="s">
        <v>320</v>
      </c>
      <c r="L48" s="303" t="s">
        <v>320</v>
      </c>
      <c r="M48" s="304" t="s">
        <v>320</v>
      </c>
    </row>
    <row r="49" spans="2:13" ht="27.75" customHeight="1" x14ac:dyDescent="0.15">
      <c r="B49" s="1183"/>
      <c r="C49" s="1184"/>
      <c r="D49" s="301"/>
      <c r="E49" s="1187" t="s">
        <v>528</v>
      </c>
      <c r="F49" s="1187"/>
      <c r="G49" s="1187"/>
      <c r="H49" s="1188"/>
      <c r="I49" s="302" t="s">
        <v>320</v>
      </c>
      <c r="J49" s="303" t="s">
        <v>320</v>
      </c>
      <c r="K49" s="303" t="s">
        <v>320</v>
      </c>
      <c r="L49" s="303" t="s">
        <v>320</v>
      </c>
      <c r="M49" s="304" t="s">
        <v>320</v>
      </c>
    </row>
    <row r="50" spans="2:13" ht="27.75" customHeight="1" x14ac:dyDescent="0.15">
      <c r="B50" s="1192" t="s">
        <v>529</v>
      </c>
      <c r="C50" s="1193"/>
      <c r="D50" s="307"/>
      <c r="E50" s="1187" t="s">
        <v>530</v>
      </c>
      <c r="F50" s="1187"/>
      <c r="G50" s="1187"/>
      <c r="H50" s="1188"/>
      <c r="I50" s="302">
        <v>4136</v>
      </c>
      <c r="J50" s="303">
        <v>4187</v>
      </c>
      <c r="K50" s="303">
        <v>4330</v>
      </c>
      <c r="L50" s="303">
        <v>4355</v>
      </c>
      <c r="M50" s="304">
        <v>4161</v>
      </c>
    </row>
    <row r="51" spans="2:13" ht="27.75" customHeight="1" x14ac:dyDescent="0.15">
      <c r="B51" s="1181"/>
      <c r="C51" s="1182"/>
      <c r="D51" s="301"/>
      <c r="E51" s="1187" t="s">
        <v>531</v>
      </c>
      <c r="F51" s="1187"/>
      <c r="G51" s="1187"/>
      <c r="H51" s="1188"/>
      <c r="I51" s="302">
        <v>2161</v>
      </c>
      <c r="J51" s="303">
        <v>2009</v>
      </c>
      <c r="K51" s="303">
        <v>2377</v>
      </c>
      <c r="L51" s="303">
        <v>2232</v>
      </c>
      <c r="M51" s="304">
        <v>2212</v>
      </c>
    </row>
    <row r="52" spans="2:13" ht="27.75" customHeight="1" x14ac:dyDescent="0.15">
      <c r="B52" s="1183"/>
      <c r="C52" s="1184"/>
      <c r="D52" s="301"/>
      <c r="E52" s="1187" t="s">
        <v>532</v>
      </c>
      <c r="F52" s="1187"/>
      <c r="G52" s="1187"/>
      <c r="H52" s="1188"/>
      <c r="I52" s="302">
        <v>11744</v>
      </c>
      <c r="J52" s="303">
        <v>11901</v>
      </c>
      <c r="K52" s="303">
        <v>11863</v>
      </c>
      <c r="L52" s="303">
        <v>11957</v>
      </c>
      <c r="M52" s="304">
        <v>11698</v>
      </c>
    </row>
    <row r="53" spans="2:13" ht="27.75" customHeight="1" thickBot="1" x14ac:dyDescent="0.2">
      <c r="B53" s="1194" t="s">
        <v>503</v>
      </c>
      <c r="C53" s="1195"/>
      <c r="D53" s="308"/>
      <c r="E53" s="1196" t="s">
        <v>533</v>
      </c>
      <c r="F53" s="1196"/>
      <c r="G53" s="1196"/>
      <c r="H53" s="1197"/>
      <c r="I53" s="309">
        <v>-144</v>
      </c>
      <c r="J53" s="310">
        <v>-564</v>
      </c>
      <c r="K53" s="310">
        <v>-170</v>
      </c>
      <c r="L53" s="310">
        <v>-60</v>
      </c>
      <c r="M53" s="311">
        <v>89</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9RSDR2+QMvxfRHa8OYZsE1b1oDC8zvN+aKffg1SQ0SIEgbhUzbQW80CedN0H6dpqkp1siXLrOrPTBX6Nky1p4w==" saltValue="tpmm+joCpK/3i31LYnzm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5C24E-4787-402A-A06F-001ACDB2525D}">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534</v>
      </c>
    </row>
    <row r="54" spans="2:8" ht="29.25" customHeight="1" thickBot="1" x14ac:dyDescent="0.25">
      <c r="B54" s="317" t="s">
        <v>22</v>
      </c>
      <c r="C54" s="318"/>
      <c r="D54" s="318"/>
      <c r="E54" s="319" t="s">
        <v>474</v>
      </c>
      <c r="F54" s="320" t="s">
        <v>5</v>
      </c>
      <c r="G54" s="320" t="s">
        <v>6</v>
      </c>
      <c r="H54" s="321" t="s">
        <v>7</v>
      </c>
    </row>
    <row r="55" spans="2:8" ht="52.5" customHeight="1" x14ac:dyDescent="0.15">
      <c r="B55" s="322"/>
      <c r="C55" s="1206" t="s">
        <v>116</v>
      </c>
      <c r="D55" s="1206"/>
      <c r="E55" s="1207"/>
      <c r="F55" s="323">
        <v>1316</v>
      </c>
      <c r="G55" s="323">
        <v>1316</v>
      </c>
      <c r="H55" s="324">
        <v>1229</v>
      </c>
    </row>
    <row r="56" spans="2:8" ht="52.5" customHeight="1" x14ac:dyDescent="0.15">
      <c r="B56" s="325"/>
      <c r="C56" s="1208" t="s">
        <v>535</v>
      </c>
      <c r="D56" s="1208"/>
      <c r="E56" s="1209"/>
      <c r="F56" s="326">
        <v>357</v>
      </c>
      <c r="G56" s="326">
        <v>357</v>
      </c>
      <c r="H56" s="327">
        <v>357</v>
      </c>
    </row>
    <row r="57" spans="2:8" ht="53.25" customHeight="1" x14ac:dyDescent="0.15">
      <c r="B57" s="325"/>
      <c r="C57" s="1210" t="s">
        <v>121</v>
      </c>
      <c r="D57" s="1210"/>
      <c r="E57" s="1211"/>
      <c r="F57" s="328">
        <v>3668</v>
      </c>
      <c r="G57" s="328">
        <v>3690</v>
      </c>
      <c r="H57" s="329">
        <v>3541</v>
      </c>
    </row>
    <row r="58" spans="2:8" ht="45.75" customHeight="1" x14ac:dyDescent="0.15">
      <c r="B58" s="330"/>
      <c r="C58" s="1198" t="s">
        <v>536</v>
      </c>
      <c r="D58" s="1199"/>
      <c r="E58" s="1200"/>
      <c r="F58" s="331">
        <v>1619</v>
      </c>
      <c r="G58" s="331">
        <v>1615</v>
      </c>
      <c r="H58" s="332">
        <v>1486</v>
      </c>
    </row>
    <row r="59" spans="2:8" ht="45.75" customHeight="1" x14ac:dyDescent="0.15">
      <c r="B59" s="330"/>
      <c r="C59" s="1198" t="s">
        <v>537</v>
      </c>
      <c r="D59" s="1199"/>
      <c r="E59" s="1200"/>
      <c r="F59" s="331">
        <v>1145</v>
      </c>
      <c r="G59" s="331">
        <v>1132</v>
      </c>
      <c r="H59" s="332">
        <v>1083</v>
      </c>
    </row>
    <row r="60" spans="2:8" ht="45.75" customHeight="1" x14ac:dyDescent="0.15">
      <c r="B60" s="330"/>
      <c r="C60" s="1198" t="s">
        <v>538</v>
      </c>
      <c r="D60" s="1199"/>
      <c r="E60" s="1200"/>
      <c r="F60" s="331">
        <v>555</v>
      </c>
      <c r="G60" s="331">
        <v>596</v>
      </c>
      <c r="H60" s="332">
        <v>604</v>
      </c>
    </row>
    <row r="61" spans="2:8" ht="45.75" customHeight="1" x14ac:dyDescent="0.15">
      <c r="B61" s="330"/>
      <c r="C61" s="1198" t="s">
        <v>539</v>
      </c>
      <c r="D61" s="1199"/>
      <c r="E61" s="1200"/>
      <c r="F61" s="331">
        <v>120</v>
      </c>
      <c r="G61" s="331">
        <v>120</v>
      </c>
      <c r="H61" s="332">
        <v>110</v>
      </c>
    </row>
    <row r="62" spans="2:8" ht="45.75" customHeight="1" thickBot="1" x14ac:dyDescent="0.2">
      <c r="B62" s="333"/>
      <c r="C62" s="1201" t="s">
        <v>540</v>
      </c>
      <c r="D62" s="1202"/>
      <c r="E62" s="1203"/>
      <c r="F62" s="334">
        <v>100</v>
      </c>
      <c r="G62" s="334">
        <v>100</v>
      </c>
      <c r="H62" s="335">
        <v>100</v>
      </c>
    </row>
    <row r="63" spans="2:8" ht="52.5" customHeight="1" thickBot="1" x14ac:dyDescent="0.2">
      <c r="B63" s="336"/>
      <c r="C63" s="1204" t="s">
        <v>541</v>
      </c>
      <c r="D63" s="1204"/>
      <c r="E63" s="1205"/>
      <c r="F63" s="337">
        <v>5341</v>
      </c>
      <c r="G63" s="337">
        <v>5364</v>
      </c>
      <c r="H63" s="338">
        <v>5128</v>
      </c>
    </row>
    <row r="64" spans="2:8" x14ac:dyDescent="0.15"/>
  </sheetData>
  <sheetProtection algorithmName="SHA-512" hashValue="q+E27ffu0IMeI9WSkrEapzGLibdvAipoKkhN25fU0bslU7rUmM4NSWmrkkfA+XXy9/X7kwfSZVO2ipRc6BPDWg==" saltValue="ZEzY8l/G2VAEwYbX1dri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347" t="s">
        <v>542</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x14ac:dyDescent="0.15">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x14ac:dyDescent="0.15">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x14ac:dyDescent="0.15">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x14ac:dyDescent="0.15">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15">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c r="BQ51" s="341"/>
      <c r="BR51" s="341"/>
      <c r="BS51" s="341"/>
      <c r="BT51" s="341"/>
      <c r="BU51" s="341"/>
      <c r="BV51" s="341"/>
      <c r="BW51" s="341"/>
      <c r="BX51" s="341"/>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v>2</v>
      </c>
      <c r="CW51" s="341"/>
      <c r="CX51" s="341"/>
      <c r="CY51" s="341"/>
      <c r="CZ51" s="341"/>
      <c r="DA51" s="341"/>
      <c r="DB51" s="341"/>
      <c r="DC51" s="341"/>
    </row>
    <row r="52" spans="1:109" x14ac:dyDescent="0.15">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x14ac:dyDescent="0.15">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49.8</v>
      </c>
      <c r="BQ53" s="341"/>
      <c r="BR53" s="341"/>
      <c r="BS53" s="341"/>
      <c r="BT53" s="341"/>
      <c r="BU53" s="341"/>
      <c r="BV53" s="341"/>
      <c r="BW53" s="341"/>
      <c r="BX53" s="341">
        <v>51.9</v>
      </c>
      <c r="BY53" s="341"/>
      <c r="BZ53" s="341"/>
      <c r="CA53" s="341"/>
      <c r="CB53" s="341"/>
      <c r="CC53" s="341"/>
      <c r="CD53" s="341"/>
      <c r="CE53" s="341"/>
      <c r="CF53" s="341">
        <v>51.2</v>
      </c>
      <c r="CG53" s="341"/>
      <c r="CH53" s="341"/>
      <c r="CI53" s="341"/>
      <c r="CJ53" s="341"/>
      <c r="CK53" s="341"/>
      <c r="CL53" s="341"/>
      <c r="CM53" s="341"/>
      <c r="CN53" s="341">
        <v>52.3</v>
      </c>
      <c r="CO53" s="341"/>
      <c r="CP53" s="341"/>
      <c r="CQ53" s="341"/>
      <c r="CR53" s="341"/>
      <c r="CS53" s="341"/>
      <c r="CT53" s="341"/>
      <c r="CU53" s="341"/>
      <c r="CV53" s="341">
        <v>53.9</v>
      </c>
      <c r="CW53" s="341"/>
      <c r="CX53" s="341"/>
      <c r="CY53" s="341"/>
      <c r="CZ53" s="341"/>
      <c r="DA53" s="341"/>
      <c r="DB53" s="341"/>
      <c r="DC53" s="341"/>
    </row>
    <row r="54" spans="1:109" x14ac:dyDescent="0.15">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x14ac:dyDescent="0.15">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0</v>
      </c>
      <c r="BQ55" s="341"/>
      <c r="BR55" s="341"/>
      <c r="BS55" s="341"/>
      <c r="BT55" s="341"/>
      <c r="BU55" s="341"/>
      <c r="BV55" s="341"/>
      <c r="BW55" s="341"/>
      <c r="BX55" s="341">
        <v>0</v>
      </c>
      <c r="BY55" s="341"/>
      <c r="BZ55" s="341"/>
      <c r="CA55" s="341"/>
      <c r="CB55" s="341"/>
      <c r="CC55" s="341"/>
      <c r="CD55" s="341"/>
      <c r="CE55" s="341"/>
      <c r="CF55" s="341">
        <v>0</v>
      </c>
      <c r="CG55" s="341"/>
      <c r="CH55" s="341"/>
      <c r="CI55" s="341"/>
      <c r="CJ55" s="341"/>
      <c r="CK55" s="341"/>
      <c r="CL55" s="341"/>
      <c r="CM55" s="341"/>
      <c r="CN55" s="341">
        <v>0</v>
      </c>
      <c r="CO55" s="341"/>
      <c r="CP55" s="341"/>
      <c r="CQ55" s="341"/>
      <c r="CR55" s="341"/>
      <c r="CS55" s="341"/>
      <c r="CT55" s="341"/>
      <c r="CU55" s="341"/>
      <c r="CV55" s="341">
        <v>0</v>
      </c>
      <c r="CW55" s="341"/>
      <c r="CX55" s="341"/>
      <c r="CY55" s="341"/>
      <c r="CZ55" s="341"/>
      <c r="DA55" s="341"/>
      <c r="DB55" s="341"/>
      <c r="DC55" s="341"/>
    </row>
    <row r="56" spans="1:109" x14ac:dyDescent="0.15">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x14ac:dyDescent="0.15">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64.400000000000006</v>
      </c>
      <c r="BQ57" s="341"/>
      <c r="BR57" s="341"/>
      <c r="BS57" s="341"/>
      <c r="BT57" s="341"/>
      <c r="BU57" s="341"/>
      <c r="BV57" s="341"/>
      <c r="BW57" s="341"/>
      <c r="BX57" s="341">
        <v>65.3</v>
      </c>
      <c r="BY57" s="341"/>
      <c r="BZ57" s="341"/>
      <c r="CA57" s="341"/>
      <c r="CB57" s="341"/>
      <c r="CC57" s="341"/>
      <c r="CD57" s="341"/>
      <c r="CE57" s="341"/>
      <c r="CF57" s="341">
        <v>66.7</v>
      </c>
      <c r="CG57" s="341"/>
      <c r="CH57" s="341"/>
      <c r="CI57" s="341"/>
      <c r="CJ57" s="341"/>
      <c r="CK57" s="341"/>
      <c r="CL57" s="341"/>
      <c r="CM57" s="341"/>
      <c r="CN57" s="341">
        <v>67.2</v>
      </c>
      <c r="CO57" s="341"/>
      <c r="CP57" s="341"/>
      <c r="CQ57" s="341"/>
      <c r="CR57" s="341"/>
      <c r="CS57" s="341"/>
      <c r="CT57" s="341"/>
      <c r="CU57" s="341"/>
      <c r="CV57" s="341">
        <v>68.3</v>
      </c>
      <c r="CW57" s="341"/>
      <c r="CX57" s="341"/>
      <c r="CY57" s="341"/>
      <c r="CZ57" s="341"/>
      <c r="DA57" s="341"/>
      <c r="DB57" s="341"/>
      <c r="DC57" s="341"/>
      <c r="DD57" s="23"/>
      <c r="DE57" s="22"/>
    </row>
    <row r="58" spans="1:109" s="18" customFormat="1" x14ac:dyDescent="0.15">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347" t="s">
        <v>543</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x14ac:dyDescent="0.15">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x14ac:dyDescent="0.15">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x14ac:dyDescent="0.15">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x14ac:dyDescent="0.15">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x14ac:dyDescent="0.15">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v>2</v>
      </c>
      <c r="CW73" s="341"/>
      <c r="CX73" s="341"/>
      <c r="CY73" s="341"/>
      <c r="CZ73" s="341"/>
      <c r="DA73" s="341"/>
      <c r="DB73" s="341"/>
      <c r="DC73" s="341"/>
    </row>
    <row r="74" spans="2:107" x14ac:dyDescent="0.15">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x14ac:dyDescent="0.15">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10.5</v>
      </c>
      <c r="BQ75" s="341"/>
      <c r="BR75" s="341"/>
      <c r="BS75" s="341"/>
      <c r="BT75" s="341"/>
      <c r="BU75" s="341"/>
      <c r="BV75" s="341"/>
      <c r="BW75" s="341"/>
      <c r="BX75" s="341">
        <v>10</v>
      </c>
      <c r="BY75" s="341"/>
      <c r="BZ75" s="341"/>
      <c r="CA75" s="341"/>
      <c r="CB75" s="341"/>
      <c r="CC75" s="341"/>
      <c r="CD75" s="341"/>
      <c r="CE75" s="341"/>
      <c r="CF75" s="341">
        <v>10</v>
      </c>
      <c r="CG75" s="341"/>
      <c r="CH75" s="341"/>
      <c r="CI75" s="341"/>
      <c r="CJ75" s="341"/>
      <c r="CK75" s="341"/>
      <c r="CL75" s="341"/>
      <c r="CM75" s="341"/>
      <c r="CN75" s="341">
        <v>9.6</v>
      </c>
      <c r="CO75" s="341"/>
      <c r="CP75" s="341"/>
      <c r="CQ75" s="341"/>
      <c r="CR75" s="341"/>
      <c r="CS75" s="341"/>
      <c r="CT75" s="341"/>
      <c r="CU75" s="341"/>
      <c r="CV75" s="341">
        <v>9.6999999999999993</v>
      </c>
      <c r="CW75" s="341"/>
      <c r="CX75" s="341"/>
      <c r="CY75" s="341"/>
      <c r="CZ75" s="341"/>
      <c r="DA75" s="341"/>
      <c r="DB75" s="341"/>
      <c r="DC75" s="341"/>
    </row>
    <row r="76" spans="2:107" x14ac:dyDescent="0.15">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x14ac:dyDescent="0.15">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0</v>
      </c>
      <c r="BQ77" s="341"/>
      <c r="BR77" s="341"/>
      <c r="BS77" s="341"/>
      <c r="BT77" s="341"/>
      <c r="BU77" s="341"/>
      <c r="BV77" s="341"/>
      <c r="BW77" s="341"/>
      <c r="BX77" s="341">
        <v>0</v>
      </c>
      <c r="BY77" s="341"/>
      <c r="BZ77" s="341"/>
      <c r="CA77" s="341"/>
      <c r="CB77" s="341"/>
      <c r="CC77" s="341"/>
      <c r="CD77" s="341"/>
      <c r="CE77" s="341"/>
      <c r="CF77" s="341">
        <v>0</v>
      </c>
      <c r="CG77" s="341"/>
      <c r="CH77" s="341"/>
      <c r="CI77" s="341"/>
      <c r="CJ77" s="341"/>
      <c r="CK77" s="341"/>
      <c r="CL77" s="341"/>
      <c r="CM77" s="341"/>
      <c r="CN77" s="341">
        <v>0</v>
      </c>
      <c r="CO77" s="341"/>
      <c r="CP77" s="341"/>
      <c r="CQ77" s="341"/>
      <c r="CR77" s="341"/>
      <c r="CS77" s="341"/>
      <c r="CT77" s="341"/>
      <c r="CU77" s="341"/>
      <c r="CV77" s="341">
        <v>0</v>
      </c>
      <c r="CW77" s="341"/>
      <c r="CX77" s="341"/>
      <c r="CY77" s="341"/>
      <c r="CZ77" s="341"/>
      <c r="DA77" s="341"/>
      <c r="DB77" s="341"/>
      <c r="DC77" s="341"/>
    </row>
    <row r="78" spans="2:107" x14ac:dyDescent="0.15">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x14ac:dyDescent="0.15">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8.9</v>
      </c>
      <c r="BQ79" s="341"/>
      <c r="BR79" s="341"/>
      <c r="BS79" s="341"/>
      <c r="BT79" s="341"/>
      <c r="BU79" s="341"/>
      <c r="BV79" s="341"/>
      <c r="BW79" s="341"/>
      <c r="BX79" s="341">
        <v>8.9</v>
      </c>
      <c r="BY79" s="341"/>
      <c r="BZ79" s="341"/>
      <c r="CA79" s="341"/>
      <c r="CB79" s="341"/>
      <c r="CC79" s="341"/>
      <c r="CD79" s="341"/>
      <c r="CE79" s="341"/>
      <c r="CF79" s="341">
        <v>9.1</v>
      </c>
      <c r="CG79" s="341"/>
      <c r="CH79" s="341"/>
      <c r="CI79" s="341"/>
      <c r="CJ79" s="341"/>
      <c r="CK79" s="341"/>
      <c r="CL79" s="341"/>
      <c r="CM79" s="341"/>
      <c r="CN79" s="341">
        <v>9.3000000000000007</v>
      </c>
      <c r="CO79" s="341"/>
      <c r="CP79" s="341"/>
      <c r="CQ79" s="341"/>
      <c r="CR79" s="341"/>
      <c r="CS79" s="341"/>
      <c r="CT79" s="341"/>
      <c r="CU79" s="341"/>
      <c r="CV79" s="341">
        <v>9.3000000000000007</v>
      </c>
      <c r="CW79" s="341"/>
      <c r="CX79" s="341"/>
      <c r="CY79" s="341"/>
      <c r="CZ79" s="341"/>
      <c r="DA79" s="341"/>
      <c r="DB79" s="341"/>
      <c r="DC79" s="341"/>
    </row>
    <row r="80" spans="2:107" x14ac:dyDescent="0.15">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ZBXoFJgu9uNIW7DUWuL/3SSzrC9MPfBLzKmsnwkGe/E/BOmCJ/XOUJMZztI69JjehFwPwhhOpCqpdEcantVnRQ==" saltValue="hNCNRWm8Pf/9qWm/zghgj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rzPo+pKyhVdYHMU8I1NQYO4dmtid1jciZN7wnX0wKeoBTVjBbVvy9B1XQyzb/+TTO/cjH5mvLG2b/GMdR6oV6A==" saltValue="cshTh6u1Svvpt1y35VK3j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WMMj1CVaN50RYNxw6uWJT5W6QRVAwW9AbA/9zzmTdHZjuP+ZmSOhplairHu0JXAZq3PT2ih7+bzdO/BmgYRQ==" saltValue="m0BZWAo04Ntucr3qc9yiZ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安念 真人</cp:lastModifiedBy>
  <cp:lastPrinted>2026-09-03T04:38:46Z</cp:lastPrinted>
  <dcterms:created xsi:type="dcterms:W3CDTF">2026-07-23T23:46:07Z</dcterms:created>
  <dcterms:modified xsi:type="dcterms:W3CDTF">2026-09-29T00:10:42Z</dcterms:modified>
  <cp:category/>
</cp:coreProperties>
</file>