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92.168.4.7\0105_総務課財政g\070 R5 財政関係各種調査\R51001【依頼：1010（火）〆】令和３年度財政状況資料集の作成について（２回目再出力後）\03_公表\"/>
    </mc:Choice>
  </mc:AlternateContent>
  <xr:revisionPtr revIDLastSave="0" documentId="13_ncr:1_{C7BAE6F6-4D49-44D8-9ECF-BDFF2E695ED2}" xr6:coauthVersionLast="47" xr6:coauthVersionMax="47" xr10:uidLastSave="{00000000-0000-0000-0000-000000000000}"/>
  <bookViews>
    <workbookView xWindow="6870" yWindow="3390" windowWidth="16380" windowHeight="108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s="1"/>
  <c r="DG40" i="7"/>
  <c r="CQ40" i="7"/>
  <c r="CO40" i="7" s="1"/>
  <c r="BY40" i="7"/>
  <c r="BW40" i="7" s="1"/>
  <c r="BE40" i="7"/>
  <c r="AM40" i="7"/>
  <c r="U40" i="7"/>
  <c r="E40" i="7"/>
  <c r="C40" i="7"/>
  <c r="DG39" i="7"/>
  <c r="CQ39" i="7"/>
  <c r="CO39" i="7" s="1"/>
  <c r="BY39" i="7"/>
  <c r="BW39" i="7" s="1"/>
  <c r="BE39" i="7"/>
  <c r="AM39" i="7"/>
  <c r="U39" i="7"/>
  <c r="E39" i="7"/>
  <c r="C39" i="7" s="1"/>
  <c r="DG38" i="7"/>
  <c r="CQ38" i="7"/>
  <c r="CO38" i="7" s="1"/>
  <c r="BY38" i="7"/>
  <c r="BW38" i="7" s="1"/>
  <c r="BE38" i="7"/>
  <c r="AM38" i="7"/>
  <c r="U38" i="7"/>
  <c r="E38" i="7"/>
  <c r="C38" i="7"/>
  <c r="DG37" i="7"/>
  <c r="CQ37" i="7"/>
  <c r="CO37" i="7" s="1"/>
  <c r="BY37" i="7"/>
  <c r="BW37" i="7" s="1"/>
  <c r="BE37" i="7"/>
  <c r="AM37" i="7"/>
  <c r="W37" i="7"/>
  <c r="E37" i="7"/>
  <c r="C37" i="7" s="1"/>
  <c r="DG36" i="7"/>
  <c r="CQ36" i="7"/>
  <c r="CO36" i="7"/>
  <c r="BY36" i="7"/>
  <c r="BW36" i="7"/>
  <c r="BG36" i="7"/>
  <c r="AM36" i="7"/>
  <c r="W36" i="7"/>
  <c r="E36" i="7"/>
  <c r="C36" i="7" s="1"/>
  <c r="DG35" i="7"/>
  <c r="CQ35" i="7"/>
  <c r="BY35" i="7"/>
  <c r="BG35" i="7"/>
  <c r="AM35" i="7"/>
  <c r="W35" i="7"/>
  <c r="E35" i="7"/>
  <c r="C35" i="7"/>
  <c r="DG34" i="7"/>
  <c r="CQ34" i="7"/>
  <c r="BY34" i="7"/>
  <c r="BG34" i="7"/>
  <c r="AM34" i="7"/>
  <c r="W34" i="7"/>
  <c r="U34" i="7" s="1"/>
  <c r="E34" i="7"/>
  <c r="C34" i="7" s="1"/>
  <c r="U35" i="7" l="1"/>
  <c r="U36" i="7" l="1"/>
  <c r="U37" i="7" l="1"/>
  <c r="BE34" i="7"/>
  <c r="BE35" i="7" s="1"/>
  <c r="BE36" i="7" s="1"/>
  <c r="BW34" i="7" l="1"/>
  <c r="BW35" i="7" s="1"/>
  <c r="CO34" i="7" l="1"/>
  <c r="CO35" i="7" s="1"/>
</calcChain>
</file>

<file path=xl/sharedStrings.xml><?xml version="1.0" encoding="utf-8"?>
<sst xmlns="http://schemas.openxmlformats.org/spreadsheetml/2006/main" count="1034" uniqueCount="550">
  <si>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</si>
  <si>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</si>
  <si>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</si>
  <si>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</si>
  <si>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</si>
  <si>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</si>
  <si>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</si>
  <si>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</si>
  <si>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</si>
  <si>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</si>
  <si>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</si>
  <si>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</si>
  <si>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</si>
  <si>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</si>
  <si>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</si>
  <si>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</si>
  <si>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が類似団体の平均値より高めの数値になっているのは、積極的に投資を進めているためである。将来負担比率が０％となっているのは、交付税措置の高い地方債を活用しているためであり、後世への負担を増加させないよう努めている。</t>
    <phoneticPr fontId="5"/>
  </si>
  <si>
    <t>　有形固定資産減価償却率は、積極的な投資を進めていることから類似団体に比べると低い数値となっているが、将来負担比率は０％を維持している。今後も中長期的に財政推計を行い、後世への負担を増加させないよう新規地方債発行の抑制や経常経費の抑制に努め、財政の健全化に努める。</t>
    <rPh sb="84" eb="86">
      <t>コウセイ</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</si>
  <si>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</si>
  <si>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</si>
  <si>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</si>
  <si>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</si>
  <si>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</si>
  <si>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</si>
  <si>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</si>
  <si>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</si>
  <si>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</si>
  <si>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</si>
  <si>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</si>
  <si>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</si>
  <si>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</si>
  <si>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</si>
  <si>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</si>
  <si>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</si>
  <si>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</si>
  <si>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</si>
  <si>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</si>
  <si>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大空町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</si>
  <si>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</si>
  <si>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</si>
  <si>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</si>
  <si>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</si>
  <si>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</si>
  <si>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</si>
  <si>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</si>
  <si>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</si>
  <si>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</si>
  <si>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</si>
  <si>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</si>
  <si>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</si>
  <si>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</si>
  <si>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</si>
  <si>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</si>
  <si>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</si>
  <si>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</si>
  <si>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</si>
  <si>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</si>
  <si>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</si>
  <si>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</si>
  <si>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</si>
  <si>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</si>
  <si>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</si>
  <si>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</si>
  <si>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</si>
  <si>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</si>
  <si>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</si>
  <si>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</si>
  <si>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</si>
  <si>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</si>
  <si>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</si>
  <si>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</si>
  <si>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</si>
  <si>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</si>
  <si>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</si>
  <si>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</si>
  <si>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</si>
  <si>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</si>
  <si>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</si>
  <si>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</si>
  <si>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</si>
  <si>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</si>
  <si>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</si>
  <si>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</si>
  <si>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</si>
  <si>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</si>
  <si>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</si>
  <si>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</si>
  <si>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</si>
  <si>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</si>
  <si>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</si>
  <si>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</si>
  <si>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</si>
  <si>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</si>
  <si>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</si>
  <si>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</si>
  <si>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</si>
  <si>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</si>
  <si>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</si>
  <si>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</si>
  <si>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</si>
  <si>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</si>
  <si>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</si>
  <si>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</si>
  <si>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</si>
  <si>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</si>
  <si>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</si>
  <si>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</si>
  <si>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</si>
  <si>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</si>
  <si>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</si>
  <si>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</si>
  <si>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</si>
  <si>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</si>
  <si>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</si>
  <si>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</si>
  <si>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</si>
  <si>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</si>
  <si>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</si>
  <si>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</si>
  <si>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</si>
  <si>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</si>
  <si>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</si>
  <si>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</si>
  <si>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</si>
  <si>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</si>
  <si>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</si>
  <si>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</si>
  <si>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</si>
  <si>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</si>
  <si>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</si>
  <si>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</si>
  <si>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</si>
  <si>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</si>
  <si>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</si>
  <si>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</si>
  <si>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</si>
  <si>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</si>
  <si>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</si>
  <si>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</si>
  <si>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</si>
  <si>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</si>
  <si>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</si>
  <si>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</si>
  <si>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</si>
  <si>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</si>
  <si>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</si>
  <si>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</si>
  <si>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北海道大空町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</si>
  <si>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</si>
  <si>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</si>
  <si>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</si>
  <si>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</si>
  <si>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</si>
  <si>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</si>
  <si>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</si>
  <si>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</si>
  <si>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</si>
  <si>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</si>
  <si>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</si>
  <si>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</si>
  <si>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</si>
  <si>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</si>
  <si>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</si>
  <si>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</si>
  <si>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</si>
  <si>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</si>
  <si>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</si>
  <si>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</si>
  <si>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</si>
  <si>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</si>
  <si>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</si>
  <si>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</si>
  <si>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</si>
  <si>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</si>
  <si>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</si>
  <si>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</si>
  <si>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</si>
  <si>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</si>
  <si>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</si>
  <si>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</si>
  <si>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</si>
  <si>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</si>
  <si>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</si>
  <si>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</si>
  <si>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</si>
  <si>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</si>
  <si>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</si>
  <si>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</si>
  <si>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</si>
  <si>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</si>
  <si>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</si>
  <si>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</si>
  <si>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</si>
  <si>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</si>
  <si>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</si>
  <si>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</si>
  <si>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</si>
  <si>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</si>
  <si>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</si>
  <si>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</si>
  <si>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</si>
  <si>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</si>
  <si>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</si>
  <si>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</si>
  <si>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</si>
  <si>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</si>
  <si>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</si>
  <si>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</si>
  <si>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</si>
  <si>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</si>
  <si>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</si>
  <si>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</si>
  <si>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</si>
  <si>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</si>
  <si>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</si>
  <si>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</si>
  <si>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</si>
  <si>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</si>
  <si>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</si>
  <si>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</si>
  <si>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</si>
  <si>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</si>
  <si>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</si>
  <si>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</si>
  <si>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</si>
  <si>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</si>
  <si>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</si>
  <si>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</si>
  <si>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</si>
  <si>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</si>
  <si>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</si>
  <si>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</si>
  <si>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</si>
  <si>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</si>
  <si>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</si>
  <si>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</si>
  <si>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</si>
  <si>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</si>
  <si>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</si>
  <si>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</si>
  <si>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</si>
  <si>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</si>
  <si>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</si>
  <si>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</si>
  <si>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</si>
  <si>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</si>
  <si>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</si>
  <si>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</si>
  <si>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</si>
  <si>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</si>
  <si>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</si>
  <si>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</si>
  <si>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</si>
  <si>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</si>
  <si>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</si>
  <si>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</si>
  <si>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</si>
  <si>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</si>
  <si>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</si>
  <si>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</si>
  <si>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</si>
  <si>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</si>
  <si>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</si>
  <si>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</si>
  <si>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</si>
  <si>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</si>
  <si>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</si>
  <si>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</si>
  <si>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</si>
  <si>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</si>
  <si>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</si>
  <si>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</si>
  <si>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</si>
  <si>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</si>
  <si>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</si>
  <si>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</si>
  <si>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</si>
  <si>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</si>
  <si>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</si>
  <si>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</si>
  <si>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</si>
  <si>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</si>
  <si>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</si>
  <si>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</si>
  <si>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</si>
  <si>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</si>
  <si>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</si>
  <si>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</si>
  <si>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</si>
  <si>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</si>
  <si>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</si>
  <si>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</si>
  <si>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</si>
  <si>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</si>
  <si>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</si>
  <si>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</si>
  <si>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</si>
  <si>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</si>
  <si>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</si>
  <si>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</si>
  <si>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</si>
  <si>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</si>
  <si>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北海道大空町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</si>
  <si>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</si>
  <si>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</si>
  <si>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</si>
  <si>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</si>
  <si>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</si>
  <si>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</si>
  <si>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</si>
  <si>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</si>
  <si>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</si>
  <si>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</si>
  <si>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</si>
  <si>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</si>
  <si>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</si>
  <si>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</si>
  <si>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</si>
  <si>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</si>
  <si>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</si>
  <si>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</si>
  <si>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</si>
  <si>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</si>
  <si>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めまんべつ産業開発公社</t>
    <rPh sb="5" eb="7">
      <t>サンギョウ</t>
    </rPh>
    <rPh sb="7" eb="9">
      <t>カイハツ</t>
    </rPh>
    <rPh sb="9" eb="11">
      <t>コウシャ</t>
    </rPh>
    <phoneticPr fontId="2"/>
  </si>
  <si>
    <t>-</t>
    <phoneticPr fontId="2"/>
  </si>
  <si>
    <t>東藻琴芝桜公園管理公社</t>
    <rPh sb="0" eb="3">
      <t>ヒガシモコト</t>
    </rPh>
    <rPh sb="3" eb="7">
      <t>シバザクラコウエン</t>
    </rPh>
    <rPh sb="7" eb="9">
      <t>カンリ</t>
    </rPh>
    <rPh sb="9" eb="11">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</si>
  <si>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</si>
  <si>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</si>
  <si>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</si>
  <si>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</si>
  <si>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</si>
  <si>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</si>
  <si>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</si>
  <si>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</si>
  <si>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</si>
  <si>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</si>
  <si>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</si>
  <si>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</si>
  <si>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</si>
  <si>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</si>
  <si>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介護保険事業勘定特別会計</t>
    <phoneticPr fontId="5"/>
  </si>
  <si>
    <t>後期高齢者医療特別会計</t>
    <phoneticPr fontId="5"/>
  </si>
  <si>
    <t>介護サービス事業勘定特別会計</t>
    <phoneticPr fontId="5"/>
  </si>
  <si>
    <t>簡易水道事業特別会計</t>
    <phoneticPr fontId="5"/>
  </si>
  <si>
    <t>法非適用企業</t>
    <phoneticPr fontId="5"/>
  </si>
  <si>
    <t>下水道事業特別会計</t>
    <phoneticPr fontId="5"/>
  </si>
  <si>
    <t>個別排水処理事業特別会計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</si>
  <si>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</si>
  <si>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</si>
  <si>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</si>
  <si>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</si>
  <si>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</si>
  <si>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網走地区消防組合</t>
    <rPh sb="0" eb="4">
      <t>アバシリチク</t>
    </rPh>
    <rPh sb="4" eb="8">
      <t>ショウボウクミアイ</t>
    </rPh>
    <phoneticPr fontId="2"/>
  </si>
  <si>
    <t>網走地方教育研修センター組合</t>
    <rPh sb="0" eb="2">
      <t>アバシリ</t>
    </rPh>
    <rPh sb="2" eb="4">
      <t>チホウ</t>
    </rPh>
    <rPh sb="4" eb="6">
      <t>キョウイク</t>
    </rPh>
    <rPh sb="6" eb="8">
      <t>ケンシュウ</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</si>
  <si>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</si>
  <si>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</si>
  <si>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</si>
  <si>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</si>
  <si>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</si>
  <si>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</si>
  <si>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</si>
  <si>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</si>
  <si>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</si>
  <si>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</si>
  <si>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</si>
  <si>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</si>
  <si>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</si>
  <si>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</si>
  <si>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</si>
  <si>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</si>
  <si>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</si>
  <si>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</si>
  <si>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</si>
  <si>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</si>
  <si>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</si>
  <si>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</si>
  <si>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</si>
  <si>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</si>
  <si>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</si>
  <si>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</si>
  <si>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</si>
  <si>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</si>
  <si>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</si>
  <si>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</si>
  <si>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</si>
  <si>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</si>
  <si>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</si>
  <si>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</si>
  <si>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</si>
  <si>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</si>
  <si>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</si>
  <si>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</si>
  <si>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</si>
  <si>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</si>
  <si>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</si>
  <si>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</si>
  <si>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</si>
  <si>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</si>
  <si>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</si>
  <si>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</si>
  <si>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</si>
  <si>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</si>
  <si>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</si>
  <si>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</si>
  <si>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</si>
  <si>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</si>
  <si>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</si>
  <si>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</si>
  <si>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</si>
  <si>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</si>
  <si>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</si>
  <si>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</si>
  <si>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</si>
  <si>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</si>
  <si>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</si>
  <si>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</si>
  <si>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</si>
  <si>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</si>
  <si>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</si>
  <si>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</si>
  <si>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</si>
  <si>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</si>
  <si>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</si>
  <si>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</si>
  <si>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</si>
  <si>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</si>
  <si>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</si>
  <si>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</si>
  <si>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</si>
  <si>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</si>
  <si>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</si>
  <si>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</si>
  <si>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</si>
  <si>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</si>
  <si>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</si>
  <si>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</si>
  <si>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</si>
  <si>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</si>
  <si>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</si>
  <si>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</si>
  <si>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</si>
  <si>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</si>
  <si>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</si>
  <si>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</si>
  <si>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</si>
  <si>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</si>
  <si>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</si>
  <si>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</si>
  <si>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</si>
  <si>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</si>
  <si>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</si>
  <si>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</si>
  <si>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</si>
  <si>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</si>
  <si>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</si>
  <si>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</si>
  <si>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</si>
  <si>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</si>
  <si>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</si>
  <si>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</si>
  <si>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</si>
  <si>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</si>
  <si>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</si>
  <si>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</si>
  <si>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</si>
  <si>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</si>
  <si>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</si>
  <si>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</si>
  <si>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</si>
  <si>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</si>
  <si>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</si>
  <si>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</si>
  <si>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</si>
  <si>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</si>
  <si>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</si>
  <si>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</si>
  <si>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</si>
  <si>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</si>
  <si>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</si>
  <si>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</si>
  <si>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</si>
  <si>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</si>
  <si>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</si>
  <si>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</si>
  <si>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0.56</t>
  </si>
  <si>
    <t>▲ 1.40</t>
  </si>
  <si>
    <t>会計</t>
    <rPh sb="0" eb="2">
      <t>カイケイ</t>
    </rPh>
    <phoneticPr fontId="5"/>
  </si>
  <si>
    <t>一般会計</t>
  </si>
  <si>
    <t>介護保険事業勘定特別会計</t>
  </si>
  <si>
    <t>下水道事業特別会計</t>
  </si>
  <si>
    <t>簡易水道事業特別会計</t>
  </si>
  <si>
    <t>国民健康保険事業特別会計</t>
  </si>
  <si>
    <t>個別排水処理事業特別会計</t>
  </si>
  <si>
    <t>介護サービス事業勘定特別会計</t>
  </si>
  <si>
    <t>▲ 0.00</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</si>
  <si>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</si>
  <si>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</si>
  <si>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</si>
  <si>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</si>
  <si>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</si>
  <si>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</si>
  <si>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</si>
  <si>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</si>
  <si>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</si>
  <si>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</si>
  <si>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</si>
  <si>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</si>
  <si>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</si>
  <si>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</si>
  <si>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</si>
  <si>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</si>
  <si>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</si>
  <si>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</si>
  <si>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</si>
  <si>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</si>
  <si>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</si>
  <si>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</si>
  <si>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</si>
  <si>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</si>
  <si>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</si>
  <si>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</si>
  <si>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</si>
  <si>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</si>
  <si>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</si>
  <si>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</si>
  <si>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</si>
  <si>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</si>
  <si>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</si>
  <si>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</si>
  <si>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</si>
  <si>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</si>
  <si>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</si>
  <si>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</si>
  <si>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</si>
  <si>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</si>
  <si>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</si>
  <si>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</si>
  <si>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</si>
  <si>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</si>
  <si>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</si>
  <si>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</si>
  <si>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</si>
  <si>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</si>
  <si>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</si>
  <si>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2"/>
  </si>
  <si>
    <t>地域振興基金</t>
    <rPh sb="0" eb="2">
      <t>チイキ</t>
    </rPh>
    <rPh sb="2" eb="4">
      <t>シンコウ</t>
    </rPh>
    <rPh sb="4" eb="6">
      <t>キキン</t>
    </rPh>
    <phoneticPr fontId="5"/>
  </si>
  <si>
    <t>地域福祉・医療基金</t>
    <rPh sb="0" eb="2">
      <t>チイキ</t>
    </rPh>
    <rPh sb="2" eb="4">
      <t>フクシ</t>
    </rPh>
    <rPh sb="5" eb="7">
      <t>イリョウ</t>
    </rPh>
    <rPh sb="7" eb="9">
      <t>キキン</t>
    </rPh>
    <phoneticPr fontId="5"/>
  </si>
  <si>
    <t>学校教育施設建設基金</t>
    <rPh sb="0" eb="2">
      <t>ガッコウ</t>
    </rPh>
    <rPh sb="2" eb="4">
      <t>キョウイク</t>
    </rPh>
    <rPh sb="4" eb="6">
      <t>シセツ</t>
    </rPh>
    <rPh sb="6" eb="10">
      <t>ケンセツキキン</t>
    </rPh>
    <phoneticPr fontId="5"/>
  </si>
  <si>
    <t>子ども未来づくり教育基金</t>
    <rPh sb="0" eb="1">
      <t>コ</t>
    </rPh>
    <rPh sb="3" eb="5">
      <t>ミライ</t>
    </rPh>
    <rPh sb="8" eb="10">
      <t>キョウイク</t>
    </rPh>
    <rPh sb="10" eb="12">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</si>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</sst>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7" xfId="7" applyFont="1" applyBorder="1" applyAlignment="1">
      <alignment horizontal="left" vertical="center"/>
    </xf>
    <xf numFmtId="49" fontId="9" fillId="0" borderId="0" xfId="7" applyNumberFormat="1" applyFont="1" applyAlignment="1">
      <alignment horizontal="center" vertical="center"/>
    </xf>
    <xf numFmtId="0" fontId="9" fillId="0" borderId="45" xfId="7" applyFont="1" applyBorder="1" applyAlignment="1">
      <alignment horizontal="center"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42" xfId="9"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lignment vertical="center"/>
    </xf>
    <xf numFmtId="49" fontId="19" fillId="0" borderId="0" xfId="12" applyNumberFormat="1" applyFont="1">
      <alignment vertical="center"/>
    </xf>
    <xf numFmtId="49" fontId="9" fillId="0" borderId="0" xfId="12" applyNumberFormat="1" applyFont="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0" xfId="12" applyFont="1" applyAlignment="1">
      <alignment horizontal="center" vertical="center" wrapText="1"/>
    </xf>
    <xf numFmtId="0" fontId="9" fillId="0" borderId="7" xfId="12" applyFont="1" applyBorder="1" applyAlignment="1">
      <alignment horizontal="center" vertical="center" wrapTex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13" fillId="0" borderId="0" xfId="12" applyFo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9"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6" fillId="2" borderId="0" xfId="14"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Border="1" applyAlignment="1">
      <alignment horizontal="center" vertical="center" wrapText="1"/>
    </xf>
    <xf numFmtId="188" fontId="29" fillId="0" borderId="13" xfId="17" applyNumberFormat="1" applyFont="1" applyBorder="1" applyAlignment="1">
      <alignment horizontal="right" vertical="center" shrinkToFit="1"/>
    </xf>
    <xf numFmtId="188" fontId="29" fillId="0" borderId="15" xfId="17" applyNumberFormat="1" applyFont="1" applyBorder="1" applyAlignment="1">
      <alignment horizontal="right" vertical="center" shrinkToFit="1"/>
    </xf>
    <xf numFmtId="188" fontId="29" fillId="0" borderId="17" xfId="17" applyNumberFormat="1" applyFont="1" applyBorder="1" applyAlignment="1">
      <alignment horizontal="right" vertical="center" shrinkToFit="1"/>
    </xf>
    <xf numFmtId="0" fontId="29" fillId="0" borderId="38" xfId="17" applyFont="1" applyBorder="1" applyAlignment="1">
      <alignment horizontal="center" vertical="center" wrapText="1"/>
    </xf>
    <xf numFmtId="188" fontId="29" fillId="0" borderId="35" xfId="17" applyNumberFormat="1" applyFont="1" applyBorder="1" applyAlignment="1">
      <alignment horizontal="right" vertical="center" shrinkToFit="1"/>
    </xf>
    <xf numFmtId="188" fontId="29" fillId="0" borderId="36" xfId="17" applyNumberFormat="1" applyFont="1" applyBorder="1" applyAlignment="1">
      <alignment horizontal="right" vertical="center" shrinkToFit="1"/>
    </xf>
    <xf numFmtId="188" fontId="29" fillId="0" borderId="37" xfId="17" applyNumberFormat="1" applyFont="1" applyBorder="1" applyAlignment="1">
      <alignment horizontal="right" vertical="center" shrinkToFit="1"/>
    </xf>
    <xf numFmtId="0" fontId="29" fillId="0" borderId="62" xfId="17" applyFont="1" applyBorder="1" applyAlignment="1">
      <alignment horizontal="center"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Border="1" applyAlignment="1">
      <alignment vertical="center" wrapText="1"/>
    </xf>
    <xf numFmtId="188" fontId="29" fillId="0" borderId="183" xfId="18" applyNumberFormat="1" applyFont="1" applyBorder="1" applyAlignment="1">
      <alignment horizontal="right" vertical="center" shrinkToFit="1"/>
    </xf>
    <xf numFmtId="188" fontId="29" fillId="0" borderId="184" xfId="18" applyNumberFormat="1" applyFont="1" applyBorder="1" applyAlignment="1">
      <alignment horizontal="right" vertical="center" shrinkToFit="1"/>
    </xf>
    <xf numFmtId="188" fontId="29" fillId="0" borderId="185" xfId="18" applyNumberFormat="1" applyFont="1" applyBorder="1" applyAlignment="1">
      <alignment horizontal="right" vertical="center" shrinkToFit="1"/>
    </xf>
    <xf numFmtId="0" fontId="29" fillId="0" borderId="34" xfId="18" applyFont="1" applyBorder="1">
      <alignment vertical="center"/>
    </xf>
    <xf numFmtId="188" fontId="29" fillId="0" borderId="186" xfId="18" applyNumberFormat="1" applyFont="1" applyBorder="1" applyAlignment="1">
      <alignment horizontal="right" vertical="center" shrinkToFit="1"/>
    </xf>
    <xf numFmtId="188" fontId="29" fillId="0" borderId="12" xfId="18" applyNumberFormat="1" applyFont="1" applyBorder="1" applyAlignment="1">
      <alignment horizontal="right" vertical="center" shrinkToFit="1"/>
    </xf>
    <xf numFmtId="188" fontId="29" fillId="0" borderId="187" xfId="18" applyNumberFormat="1" applyFont="1" applyBorder="1" applyAlignment="1">
      <alignment horizontal="right" vertical="center" shrinkToFit="1"/>
    </xf>
    <xf numFmtId="0" fontId="29" fillId="0" borderId="38" xfId="18" applyFont="1" applyBorder="1">
      <alignment vertical="center"/>
    </xf>
    <xf numFmtId="0" fontId="29" fillId="0" borderId="62" xfId="18" applyFont="1" applyBorder="1">
      <alignment vertical="center"/>
    </xf>
    <xf numFmtId="188" fontId="29" fillId="0" borderId="112" xfId="18" applyNumberFormat="1" applyFont="1" applyBorder="1" applyAlignment="1">
      <alignment horizontal="right" vertical="center" shrinkToFit="1"/>
    </xf>
    <xf numFmtId="188" fontId="29" fillId="0" borderId="182" xfId="18" applyNumberFormat="1" applyFont="1" applyBorder="1" applyAlignment="1">
      <alignment horizontal="right" vertical="center" shrinkToFit="1"/>
    </xf>
    <xf numFmtId="188" fontId="29" fillId="0" borderId="63" xfId="18" applyNumberFormat="1" applyFont="1" applyBorder="1" applyAlignment="1">
      <alignment horizontal="right" vertical="center" shrinkToFit="1"/>
    </xf>
    <xf numFmtId="0" fontId="30" fillId="0" borderId="0" xfId="18" applyFont="1">
      <alignment vertical="center"/>
    </xf>
    <xf numFmtId="0" fontId="30" fillId="0" borderId="0" xfId="18" applyFont="1" applyAlignment="1">
      <alignment vertical="center" wrapText="1"/>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6" xfId="20" applyFont="1" applyBorder="1" applyAlignment="1">
      <alignment vertical="center" wrapText="1"/>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10" xfId="20" applyFont="1" applyBorder="1">
      <alignmen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Border="1">
      <alignment vertical="center"/>
    </xf>
    <xf numFmtId="0" fontId="30" fillId="0" borderId="32" xfId="20" applyFont="1" applyBorder="1">
      <alignment vertical="center"/>
    </xf>
    <xf numFmtId="0" fontId="30" fillId="0" borderId="10" xfId="20" applyFont="1" applyBorder="1" applyAlignment="1">
      <alignment vertical="center" wrapText="1"/>
    </xf>
    <xf numFmtId="0" fontId="30" fillId="0" borderId="54" xfId="20" applyFont="1" applyBorder="1">
      <alignmen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Alignment="1"/>
    <xf numFmtId="0" fontId="30" fillId="0" borderId="0" xfId="20" applyFont="1">
      <alignment vertical="center"/>
    </xf>
    <xf numFmtId="0" fontId="30" fillId="0" borderId="0" xfId="20" applyFont="1" applyAlignment="1">
      <alignment horizontal="left" vertical="center"/>
    </xf>
    <xf numFmtId="181" fontId="30" fillId="0" borderId="0" xfId="20" applyNumberFormat="1" applyFont="1" applyAlignment="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Border="1" applyAlignment="1">
      <alignment horizontal="center" vertical="center" wrapText="1"/>
    </xf>
    <xf numFmtId="181" fontId="36" fillId="0" borderId="15" xfId="21" applyNumberFormat="1" applyFont="1" applyBorder="1" applyAlignment="1">
      <alignment horizontal="right" vertical="center" shrinkToFit="1"/>
    </xf>
    <xf numFmtId="181" fontId="36" fillId="0" borderId="17" xfId="21" applyNumberFormat="1" applyFont="1" applyBorder="1" applyAlignment="1">
      <alignment horizontal="right" vertical="center" shrinkToFit="1"/>
    </xf>
    <xf numFmtId="0" fontId="36" fillId="0" borderId="38" xfId="17" applyFont="1" applyBorder="1" applyAlignment="1">
      <alignment horizontal="center" vertical="center" wrapText="1"/>
    </xf>
    <xf numFmtId="181" fontId="36" fillId="0" borderId="36" xfId="21" applyNumberFormat="1" applyFont="1" applyBorder="1" applyAlignment="1">
      <alignment horizontal="right" vertical="center" shrinkToFit="1"/>
    </xf>
    <xf numFmtId="181" fontId="36" fillId="0" borderId="37" xfId="21" applyNumberFormat="1" applyFont="1" applyBorder="1" applyAlignment="1">
      <alignment horizontal="right" vertical="center" shrinkToFit="1"/>
    </xf>
    <xf numFmtId="181" fontId="36" fillId="0" borderId="12" xfId="21" applyNumberFormat="1" applyFont="1" applyBorder="1" applyAlignment="1">
      <alignment horizontal="right" vertical="center" shrinkToFit="1"/>
    </xf>
    <xf numFmtId="181" fontId="36" fillId="0" borderId="187" xfId="21" applyNumberFormat="1" applyFont="1" applyBorder="1" applyAlignment="1">
      <alignment horizontal="right" vertical="center" shrinkToFit="1"/>
    </xf>
    <xf numFmtId="0" fontId="36" fillId="0" borderId="24" xfId="17" applyFont="1" applyBorder="1" applyAlignment="1">
      <alignment horizontal="center" vertical="center"/>
    </xf>
    <xf numFmtId="181" fontId="36" fillId="0" borderId="12" xfId="21" applyNumberFormat="1" applyFont="1" applyBorder="1" applyAlignment="1" applyProtection="1">
      <alignment horizontal="right" vertical="center" shrinkToFit="1"/>
      <protection locked="0"/>
    </xf>
    <xf numFmtId="181" fontId="36" fillId="0" borderId="187" xfId="21" applyNumberFormat="1" applyFont="1" applyBorder="1" applyAlignment="1" applyProtection="1">
      <alignment horizontal="right" vertical="center" shrinkToFit="1"/>
      <protection locked="0"/>
    </xf>
    <xf numFmtId="0" fontId="36" fillId="0" borderId="40" xfId="17" applyFont="1" applyBorder="1" applyAlignment="1">
      <alignment horizontal="center" vertical="center"/>
    </xf>
    <xf numFmtId="181" fontId="36" fillId="0" borderId="182" xfId="21" applyNumberFormat="1" applyFont="1" applyBorder="1" applyAlignment="1" applyProtection="1">
      <alignment horizontal="right" vertical="center" shrinkToFit="1"/>
      <protection locked="0"/>
    </xf>
    <xf numFmtId="181" fontId="36" fillId="0" borderId="63" xfId="21" applyNumberFormat="1" applyFont="1" applyBorder="1" applyAlignment="1" applyProtection="1">
      <alignment horizontal="right" vertical="center" shrinkToFit="1"/>
      <protection locked="0"/>
    </xf>
    <xf numFmtId="0" fontId="36" fillId="0" borderId="21" xfId="17" applyFont="1" applyBorder="1" applyAlignment="1">
      <alignment horizontal="center" vertical="center"/>
    </xf>
    <xf numFmtId="181" fontId="36" fillId="0" borderId="59" xfId="21" applyNumberFormat="1" applyFont="1" applyBorder="1" applyAlignment="1">
      <alignment horizontal="right" vertical="center" shrinkToFit="1"/>
    </xf>
    <xf numFmtId="181" fontId="36" fillId="0" borderId="61" xfId="21"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2" applyNumberFormat="1" applyFont="1" applyBorder="1" applyAlignment="1">
      <alignment horizontal="center" vertical="center"/>
    </xf>
    <xf numFmtId="49" fontId="12" fillId="0" borderId="22" xfId="12" applyNumberFormat="1" applyFont="1" applyBorder="1" applyAlignment="1">
      <alignment horizontal="center" vertical="center"/>
    </xf>
    <xf numFmtId="49" fontId="12" fillId="0" borderId="23" xfId="12" applyNumberFormat="1" applyFont="1" applyBorder="1" applyAlignment="1">
      <alignment horizontal="center"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Border="1" applyAlignment="1">
      <alignment horizontal="right" vertical="center" shrinkToFit="1"/>
    </xf>
    <xf numFmtId="177" fontId="9" fillId="0" borderId="2" xfId="12" applyNumberFormat="1" applyFont="1" applyBorder="1" applyAlignment="1">
      <alignment horizontal="right" vertical="center" shrinkToFit="1"/>
    </xf>
    <xf numFmtId="177" fontId="9" fillId="0" borderId="66" xfId="12" applyNumberFormat="1" applyFont="1" applyBorder="1" applyAlignment="1">
      <alignment horizontal="right" vertical="center" shrinkToFit="1"/>
    </xf>
    <xf numFmtId="182" fontId="9" fillId="0" borderId="67" xfId="12" applyNumberFormat="1" applyFont="1" applyBorder="1" applyAlignment="1">
      <alignment horizontal="right" vertical="center" shrinkToFit="1"/>
    </xf>
    <xf numFmtId="177" fontId="9" fillId="0" borderId="67" xfId="12" applyNumberFormat="1" applyFont="1" applyBorder="1" applyAlignment="1">
      <alignment horizontal="right" vertical="center" shrinkToFit="1"/>
    </xf>
    <xf numFmtId="182" fontId="9" fillId="0" borderId="68" xfId="12" applyNumberFormat="1" applyFont="1" applyBorder="1" applyAlignment="1">
      <alignment horizontal="right" vertical="center" shrinkToFit="1"/>
    </xf>
    <xf numFmtId="182" fontId="9" fillId="0" borderId="2" xfId="12" applyNumberFormat="1" applyFont="1" applyBorder="1" applyAlignment="1">
      <alignment horizontal="right" vertical="center" shrinkToFit="1"/>
    </xf>
    <xf numFmtId="182" fontId="9" fillId="0" borderId="3" xfId="12" applyNumberFormat="1" applyFont="1" applyBorder="1" applyAlignment="1">
      <alignment horizontal="right" vertical="center" shrinkToFit="1"/>
    </xf>
    <xf numFmtId="0" fontId="9" fillId="0" borderId="4" xfId="12" applyFont="1" applyBorder="1">
      <alignment vertical="center"/>
    </xf>
    <xf numFmtId="0" fontId="9" fillId="0" borderId="0" xfId="12" applyFont="1">
      <alignment vertical="center"/>
    </xf>
    <xf numFmtId="0" fontId="9" fillId="0" borderId="5" xfId="12" applyFont="1" applyBorder="1">
      <alignment vertical="center"/>
    </xf>
    <xf numFmtId="177" fontId="9" fillId="0" borderId="4" xfId="12" applyNumberFormat="1" applyFont="1" applyBorder="1" applyAlignment="1">
      <alignment horizontal="right" vertical="center" shrinkToFit="1"/>
    </xf>
    <xf numFmtId="177" fontId="9" fillId="0" borderId="0" xfId="12" applyNumberFormat="1" applyFont="1" applyAlignment="1">
      <alignment horizontal="right" vertical="center" shrinkToFit="1"/>
    </xf>
    <xf numFmtId="177" fontId="9" fillId="0" borderId="69" xfId="12" applyNumberFormat="1" applyFont="1" applyBorder="1" applyAlignment="1">
      <alignment horizontal="right" vertical="center" shrinkToFit="1"/>
    </xf>
    <xf numFmtId="182" fontId="9" fillId="0" borderId="70" xfId="12" applyNumberFormat="1" applyFont="1" applyBorder="1" applyAlignment="1">
      <alignment horizontal="right" vertical="center" shrinkToFit="1"/>
    </xf>
    <xf numFmtId="177" fontId="9" fillId="0" borderId="70" xfId="12" applyNumberFormat="1" applyFont="1" applyBorder="1" applyAlignment="1">
      <alignment horizontal="right" vertical="center" shrinkToFit="1"/>
    </xf>
    <xf numFmtId="182" fontId="9" fillId="0" borderId="72" xfId="12" applyNumberFormat="1" applyFont="1" applyBorder="1" applyAlignment="1">
      <alignment horizontal="right" vertical="center" shrinkToFit="1"/>
    </xf>
    <xf numFmtId="182" fontId="9" fillId="0" borderId="0" xfId="12" applyNumberFormat="1" applyFont="1" applyAlignment="1">
      <alignment horizontal="right" vertical="center" shrinkToFit="1"/>
    </xf>
    <xf numFmtId="182" fontId="9" fillId="0" borderId="5" xfId="12" applyNumberFormat="1" applyFont="1" applyBorder="1" applyAlignment="1">
      <alignment horizontal="right" vertical="center" shrinkToFit="1"/>
    </xf>
    <xf numFmtId="177" fontId="9" fillId="0" borderId="71" xfId="12" applyNumberFormat="1" applyFont="1" applyBorder="1" applyAlignment="1">
      <alignment horizontal="right" vertical="center" shrinkToFit="1"/>
    </xf>
    <xf numFmtId="177" fontId="9" fillId="0" borderId="72" xfId="12" applyNumberFormat="1" applyFont="1" applyBorder="1" applyAlignment="1">
      <alignment horizontal="right" vertical="center" shrinkToFit="1"/>
    </xf>
    <xf numFmtId="177" fontId="9" fillId="0" borderId="5" xfId="12" applyNumberFormat="1" applyFont="1" applyBorder="1" applyAlignment="1">
      <alignment horizontal="right" vertical="center" shrinkToFit="1"/>
    </xf>
    <xf numFmtId="182" fontId="9" fillId="0" borderId="66" xfId="12" applyNumberFormat="1" applyFont="1" applyBorder="1" applyAlignment="1">
      <alignment horizontal="right" vertical="center" shrinkToFit="1"/>
    </xf>
    <xf numFmtId="182" fontId="9" fillId="0" borderId="69" xfId="12"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2" applyNumberFormat="1" applyFont="1" applyBorder="1" applyAlignment="1">
      <alignment horizontal="right" vertical="center"/>
    </xf>
    <xf numFmtId="177" fontId="9" fillId="0" borderId="0" xfId="12" applyNumberFormat="1" applyFont="1" applyAlignment="1">
      <alignment horizontal="right" vertical="center"/>
    </xf>
    <xf numFmtId="177" fontId="9" fillId="0" borderId="5" xfId="12" applyNumberFormat="1" applyFont="1" applyBorder="1" applyAlignment="1">
      <alignment horizontal="right" vertical="center"/>
    </xf>
    <xf numFmtId="0" fontId="15" fillId="0" borderId="4" xfId="12" applyFont="1" applyBorder="1">
      <alignment vertical="center"/>
    </xf>
    <xf numFmtId="0" fontId="15" fillId="0" borderId="0" xfId="12" applyFont="1">
      <alignment vertical="center"/>
    </xf>
    <xf numFmtId="0" fontId="15" fillId="0" borderId="5" xfId="12" applyFont="1" applyBorder="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4" xfId="12" applyNumberFormat="1" applyFont="1" applyBorder="1" applyAlignment="1">
      <alignment horizontal="right" vertical="center"/>
    </xf>
    <xf numFmtId="177" fontId="9" fillId="0" borderId="69" xfId="12" applyNumberFormat="1" applyFont="1" applyBorder="1" applyAlignment="1">
      <alignment horizontal="right" vertical="center"/>
    </xf>
    <xf numFmtId="182" fontId="9" fillId="0" borderId="70" xfId="12" applyNumberFormat="1" applyFont="1" applyBorder="1" applyAlignment="1">
      <alignment horizontal="right" vertical="center"/>
    </xf>
    <xf numFmtId="0" fontId="15" fillId="0" borderId="10" xfId="12" applyFont="1" applyBorder="1" applyAlignment="1">
      <alignment horizontal="center" vertical="center"/>
    </xf>
    <xf numFmtId="0" fontId="15" fillId="0" borderId="9" xfId="12" applyFont="1" applyBorder="1" applyAlignment="1">
      <alignment horizontal="center" vertical="center"/>
    </xf>
    <xf numFmtId="0" fontId="15" fillId="0" borderId="11" xfId="12" applyFont="1" applyBorder="1" applyAlignment="1">
      <alignment horizontal="center" vertical="center"/>
    </xf>
    <xf numFmtId="177" fontId="9" fillId="0" borderId="68" xfId="12" applyNumberFormat="1" applyFont="1" applyBorder="1" applyAlignment="1">
      <alignment horizontal="right" vertical="center" shrinkToFit="1"/>
    </xf>
    <xf numFmtId="0" fontId="3" fillId="0" borderId="0" xfId="12" applyAlignment="1">
      <alignment horizontal="right" vertical="center" shrinkToFit="1"/>
    </xf>
    <xf numFmtId="0" fontId="3" fillId="0" borderId="69" xfId="12" applyBorder="1" applyAlignment="1">
      <alignment horizontal="right" vertical="center" shrinkToFit="1"/>
    </xf>
    <xf numFmtId="182" fontId="3" fillId="0" borderId="0" xfId="12" applyNumberFormat="1" applyAlignment="1">
      <alignment horizontal="right" vertical="center" shrinkToFit="1"/>
    </xf>
    <xf numFmtId="182" fontId="3" fillId="0" borderId="5" xfId="12" applyNumberFormat="1" applyBorder="1" applyAlignment="1">
      <alignment horizontal="right" vertical="center" shrinkToFit="1"/>
    </xf>
    <xf numFmtId="182" fontId="3" fillId="0" borderId="69" xfId="12" applyNumberFormat="1" applyBorder="1" applyAlignment="1">
      <alignment horizontal="right" vertical="center" shrinkToFit="1"/>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Alignment="1">
      <alignment vertical="center" textRotation="255"/>
    </xf>
    <xf numFmtId="0" fontId="9" fillId="0" borderId="7" xfId="12" applyFont="1" applyBorder="1" applyAlignment="1">
      <alignment vertical="center" textRotation="255"/>
    </xf>
    <xf numFmtId="182" fontId="9" fillId="0" borderId="1" xfId="12" applyNumberFormat="1" applyFont="1" applyBorder="1" applyAlignment="1">
      <alignment horizontal="right" vertical="center" shrinkToFit="1"/>
    </xf>
    <xf numFmtId="0" fontId="3" fillId="0" borderId="2" xfId="12" applyBorder="1" applyAlignment="1">
      <alignment horizontal="right" vertical="center" shrinkToFit="1"/>
    </xf>
    <xf numFmtId="0" fontId="3" fillId="0" borderId="3" xfId="12" applyBorder="1" applyAlignment="1">
      <alignment horizontal="right" vertical="center" shrinkToFit="1"/>
    </xf>
    <xf numFmtId="182" fontId="9" fillId="0" borderId="4" xfId="12" applyNumberFormat="1" applyFont="1" applyBorder="1" applyAlignment="1">
      <alignment horizontal="right" vertical="center" shrinkToFit="1"/>
    </xf>
    <xf numFmtId="0" fontId="3" fillId="0" borderId="5" xfId="12" applyBorder="1" applyAlignment="1">
      <alignment horizontal="right" vertical="center" shrinkToFit="1"/>
    </xf>
    <xf numFmtId="182" fontId="9" fillId="0" borderId="6" xfId="12" applyNumberFormat="1" applyFont="1" applyBorder="1" applyAlignment="1">
      <alignment horizontal="right" vertical="center" shrinkToFit="1"/>
    </xf>
    <xf numFmtId="0" fontId="3" fillId="0" borderId="7" xfId="12" applyBorder="1" applyAlignment="1">
      <alignment horizontal="right" vertical="center" shrinkToFit="1"/>
    </xf>
    <xf numFmtId="182" fontId="9" fillId="0" borderId="7" xfId="12" applyNumberFormat="1" applyFont="1" applyBorder="1" applyAlignment="1">
      <alignment horizontal="right" vertical="center" shrinkToFit="1"/>
    </xf>
    <xf numFmtId="0" fontId="3" fillId="0" borderId="8" xfId="12" applyBorder="1" applyAlignment="1">
      <alignment horizontal="right" vertical="center" shrinkToFit="1"/>
    </xf>
    <xf numFmtId="0" fontId="9" fillId="0" borderId="1" xfId="12" applyFont="1" applyBorder="1" applyAlignment="1">
      <alignment horizontal="left" vertical="center"/>
    </xf>
    <xf numFmtId="0" fontId="9" fillId="0" borderId="2" xfId="12" applyFont="1" applyBorder="1" applyAlignment="1">
      <alignment horizontal="left" vertical="center"/>
    </xf>
    <xf numFmtId="0" fontId="9" fillId="0" borderId="3" xfId="12" applyFont="1" applyBorder="1" applyAlignment="1">
      <alignment horizontal="left" vertical="center"/>
    </xf>
    <xf numFmtId="177" fontId="9" fillId="0" borderId="3" xfId="12" applyNumberFormat="1" applyFont="1" applyBorder="1" applyAlignment="1">
      <alignment horizontal="right" vertical="center" shrinkToFit="1"/>
    </xf>
    <xf numFmtId="0" fontId="9" fillId="0" borderId="4" xfId="12" applyFont="1" applyBorder="1" applyAlignment="1">
      <alignment horizontal="left" vertical="center"/>
    </xf>
    <xf numFmtId="0" fontId="9" fillId="0" borderId="0" xfId="12" applyFont="1" applyAlignment="1">
      <alignment horizontal="left" vertical="center"/>
    </xf>
    <xf numFmtId="0" fontId="9" fillId="0" borderId="5" xfId="12" applyFont="1" applyBorder="1" applyAlignment="1">
      <alignment horizontal="left" vertical="center"/>
    </xf>
    <xf numFmtId="0" fontId="9" fillId="3" borderId="72" xfId="12" applyFont="1" applyFill="1" applyBorder="1" applyAlignment="1">
      <alignment horizontal="right" vertical="center" shrinkToFit="1"/>
    </xf>
    <xf numFmtId="0" fontId="9" fillId="3" borderId="0" xfId="12" applyFont="1" applyFill="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Border="1" applyAlignment="1">
      <alignment horizontal="left" vertical="center"/>
    </xf>
    <xf numFmtId="0" fontId="9" fillId="0" borderId="7" xfId="12" applyFont="1" applyBorder="1" applyAlignment="1">
      <alignment horizontal="left" vertical="center"/>
    </xf>
    <xf numFmtId="0" fontId="9" fillId="0" borderId="8" xfId="12" applyFont="1" applyBorder="1" applyAlignment="1">
      <alignment horizontal="left" vertical="center"/>
    </xf>
    <xf numFmtId="177" fontId="9" fillId="3" borderId="72" xfId="12" applyNumberFormat="1" applyFont="1" applyFill="1" applyBorder="1" applyAlignment="1">
      <alignment horizontal="right" vertical="center" shrinkToFit="1"/>
    </xf>
    <xf numFmtId="177" fontId="9" fillId="3" borderId="0" xfId="12" applyNumberFormat="1" applyFont="1" applyFill="1" applyAlignment="1">
      <alignment horizontal="right" vertical="center" shrinkToFit="1"/>
    </xf>
    <xf numFmtId="177" fontId="9" fillId="3" borderId="69" xfId="12" applyNumberFormat="1" applyFont="1" applyFill="1" applyBorder="1" applyAlignment="1">
      <alignment horizontal="right" vertical="center" shrinkToFit="1"/>
    </xf>
    <xf numFmtId="177" fontId="9" fillId="0" borderId="6" xfId="12" applyNumberFormat="1" applyFont="1" applyBorder="1" applyAlignment="1">
      <alignment horizontal="right" vertical="center" shrinkToFit="1"/>
    </xf>
    <xf numFmtId="177" fontId="9" fillId="0" borderId="7" xfId="12" applyNumberFormat="1" applyFont="1" applyBorder="1" applyAlignment="1">
      <alignment horizontal="right" vertical="center" shrinkToFit="1"/>
    </xf>
    <xf numFmtId="177" fontId="9" fillId="0" borderId="73" xfId="12" applyNumberFormat="1" applyFont="1" applyBorder="1" applyAlignment="1">
      <alignment horizontal="right" vertical="center" shrinkToFit="1"/>
    </xf>
    <xf numFmtId="182" fontId="9" fillId="0" borderId="74" xfId="12" applyNumberFormat="1" applyFont="1" applyBorder="1" applyAlignment="1">
      <alignment horizontal="right" vertical="center" shrinkToFit="1"/>
    </xf>
    <xf numFmtId="177" fontId="9" fillId="0" borderId="74" xfId="12" applyNumberFormat="1" applyFont="1" applyBorder="1" applyAlignment="1">
      <alignment horizontal="right" vertical="center" shrinkToFit="1"/>
    </xf>
    <xf numFmtId="182" fontId="9" fillId="0" borderId="75" xfId="12" applyNumberFormat="1" applyFont="1" applyBorder="1" applyAlignment="1">
      <alignment horizontal="right" vertical="center" shrinkToFit="1"/>
    </xf>
    <xf numFmtId="182" fontId="9" fillId="0" borderId="8" xfId="12" applyNumberFormat="1" applyFont="1" applyBorder="1" applyAlignment="1">
      <alignment horizontal="right" vertical="center" shrinkToFit="1"/>
    </xf>
    <xf numFmtId="177" fontId="9" fillId="0" borderId="8" xfId="12" applyNumberFormat="1" applyFont="1" applyBorder="1" applyAlignment="1">
      <alignment horizontal="right" vertical="center" shrinkToFit="1"/>
    </xf>
    <xf numFmtId="0" fontId="3" fillId="0" borderId="73" xfId="12" applyBorder="1" applyAlignment="1">
      <alignment horizontal="right" vertical="center" shrinkToFit="1"/>
    </xf>
    <xf numFmtId="182" fontId="3" fillId="0" borderId="7" xfId="12" applyNumberFormat="1" applyBorder="1" applyAlignment="1">
      <alignment horizontal="right" vertical="center" shrinkToFit="1"/>
    </xf>
    <xf numFmtId="182" fontId="3" fillId="0" borderId="73" xfId="12" applyNumberFormat="1" applyBorder="1" applyAlignment="1">
      <alignment horizontal="right" vertical="center" shrinkToFit="1"/>
    </xf>
    <xf numFmtId="177" fontId="9" fillId="0" borderId="75" xfId="12" applyNumberFormat="1" applyFont="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lignment vertical="center"/>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16"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46" xfId="13" applyFont="1" applyFill="1" applyBorder="1">
      <alignment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2" borderId="19" xfId="13" applyFont="1" applyFill="1" applyBorder="1" applyAlignment="1">
      <alignment horizontal="left" vertical="center"/>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34" xfId="13" applyFont="1" applyFill="1" applyBorder="1" applyAlignment="1">
      <alignment horizontal="center" vertical="center"/>
    </xf>
    <xf numFmtId="0" fontId="4" fillId="2" borderId="12" xfId="13" applyFont="1" applyFill="1" applyBorder="1" applyAlignment="1">
      <alignment horizontal="center" vertical="center"/>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ill="1" applyBorder="1" applyAlignment="1">
      <alignment vertical="center" shrinkToFit="1"/>
    </xf>
    <xf numFmtId="0" fontId="3" fillId="2" borderId="0" xfId="13" applyFill="1" applyAlignment="1">
      <alignment vertical="center" shrinkToFit="1"/>
    </xf>
    <xf numFmtId="0" fontId="3" fillId="2" borderId="5" xfId="13"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181" fontId="4" fillId="2" borderId="6" xfId="15" applyNumberFormat="1" applyFont="1" applyFill="1" applyBorder="1" applyAlignment="1">
      <alignment horizontal="right" vertical="center" shrinkToFit="1"/>
    </xf>
    <xf numFmtId="0" fontId="25" fillId="2" borderId="11" xfId="13" applyFont="1" applyFill="1" applyBorder="1" applyAlignment="1">
      <alignment horizontal="center" vertical="center"/>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38"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0" fontId="4" fillId="2" borderId="52" xfId="13" applyFont="1" applyFill="1" applyBorder="1" applyAlignment="1">
      <alignment horizontal="center" vertical="center"/>
    </xf>
    <xf numFmtId="0" fontId="4" fillId="2" borderId="38"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77" fontId="21" fillId="0" borderId="2"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19" xfId="17" applyFont="1" applyBorder="1" applyAlignment="1">
      <alignment horizontal="left" vertical="center" wrapText="1"/>
    </xf>
    <xf numFmtId="0" fontId="29" fillId="0" borderId="20" xfId="17" applyFont="1" applyBorder="1" applyAlignment="1">
      <alignment horizontal="left" vertical="center" wrapText="1"/>
    </xf>
    <xf numFmtId="0" fontId="29" fillId="0" borderId="2" xfId="17" applyFont="1" applyBorder="1" applyAlignment="1">
      <alignment horizontal="left" vertical="center"/>
    </xf>
    <xf numFmtId="0" fontId="29" fillId="0" borderId="39" xfId="17" applyFont="1" applyBorder="1" applyAlignment="1">
      <alignment horizontal="left" vertical="center"/>
    </xf>
    <xf numFmtId="0" fontId="29" fillId="0" borderId="55" xfId="17" applyFont="1" applyBorder="1" applyAlignment="1">
      <alignment horizontal="left" vertical="center"/>
    </xf>
    <xf numFmtId="0" fontId="29" fillId="0" borderId="57" xfId="17" applyFont="1" applyBorder="1" applyAlignment="1">
      <alignment horizontal="left" vertical="center"/>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0" fontId="30" fillId="0" borderId="50" xfId="18" applyFont="1" applyBorder="1" applyAlignment="1">
      <alignment horizontal="left" vertical="center" wrapText="1"/>
    </xf>
    <xf numFmtId="0" fontId="30" fillId="0" borderId="52" xfId="18" applyFont="1" applyBorder="1" applyAlignment="1">
      <alignment horizontal="left" vertical="center" wrapText="1"/>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lignment vertical="center"/>
    </xf>
    <xf numFmtId="0" fontId="30" fillId="0" borderId="52" xfId="19" applyFont="1" applyBorder="1">
      <alignment vertical="center"/>
    </xf>
    <xf numFmtId="0" fontId="30" fillId="0" borderId="9" xfId="19" applyFont="1" applyBorder="1">
      <alignment vertical="center"/>
    </xf>
    <xf numFmtId="0" fontId="30" fillId="0" borderId="53" xfId="19" applyFont="1" applyBorder="1">
      <alignment vertical="center"/>
    </xf>
    <xf numFmtId="0" fontId="30" fillId="0" borderId="34" xfId="19" applyFont="1" applyBorder="1" applyAlignment="1">
      <alignment vertical="center" wrapText="1"/>
    </xf>
    <xf numFmtId="0" fontId="30" fillId="0" borderId="11"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lignment vertical="center"/>
    </xf>
    <xf numFmtId="0" fontId="30" fillId="0" borderId="57" xfId="19" applyFont="1" applyBorder="1">
      <alignment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0" fontId="30" fillId="0" borderId="18" xfId="20" applyFont="1" applyBorder="1" applyAlignment="1">
      <alignment vertical="center" wrapText="1"/>
    </xf>
    <xf numFmtId="0" fontId="30" fillId="0" borderId="14" xfId="20" applyFont="1" applyBorder="1" applyAlignment="1">
      <alignment vertical="center" wrapText="1"/>
    </xf>
    <xf numFmtId="0" fontId="30" fillId="0" borderId="27" xfId="20" applyFont="1" applyBorder="1" applyAlignment="1">
      <alignment vertical="center" wrapText="1"/>
    </xf>
    <xf numFmtId="0" fontId="30" fillId="0" borderId="5" xfId="20" applyFont="1" applyBorder="1" applyAlignment="1">
      <alignment vertical="center" wrapText="1"/>
    </xf>
    <xf numFmtId="0" fontId="30" fillId="0" borderId="29" xfId="20" applyFont="1" applyBorder="1" applyAlignment="1">
      <alignment vertical="center" wrapText="1"/>
    </xf>
    <xf numFmtId="0" fontId="30" fillId="0" borderId="8" xfId="20" applyFont="1" applyBorder="1" applyAlignment="1">
      <alignment vertical="center" wrapText="1"/>
    </xf>
    <xf numFmtId="0" fontId="30" fillId="0" borderId="50" xfId="20" applyFont="1" applyBorder="1" applyAlignment="1">
      <alignment horizontal="left" vertical="center"/>
    </xf>
    <xf numFmtId="0" fontId="30" fillId="0" borderId="52" xfId="20" applyFont="1" applyBorder="1" applyAlignment="1">
      <alignment horizontal="left" vertical="center"/>
    </xf>
    <xf numFmtId="0" fontId="30" fillId="0" borderId="9" xfId="20" applyFont="1" applyBorder="1" applyAlignment="1">
      <alignment horizontal="left" vertical="center"/>
    </xf>
    <xf numFmtId="0" fontId="30" fillId="0" borderId="53" xfId="20" applyFont="1" applyBorder="1" applyAlignment="1">
      <alignment horizontal="left" vertical="center"/>
    </xf>
    <xf numFmtId="0" fontId="30" fillId="0" borderId="10" xfId="20" applyFont="1" applyBorder="1" applyAlignment="1">
      <alignment horizontal="center" vertical="center" shrinkToFit="1"/>
    </xf>
    <xf numFmtId="0" fontId="30" fillId="0" borderId="9" xfId="20" applyFont="1" applyBorder="1" applyAlignment="1">
      <alignment horizontal="center" vertical="center" shrinkToFit="1"/>
    </xf>
    <xf numFmtId="0" fontId="30" fillId="0" borderId="53" xfId="20" applyFont="1" applyBorder="1" applyAlignment="1">
      <alignment horizontal="center" vertical="center" shrinkToFit="1"/>
    </xf>
    <xf numFmtId="0" fontId="30" fillId="0" borderId="38" xfId="20" applyFont="1" applyBorder="1" applyAlignment="1">
      <alignment vertical="center" wrapText="1"/>
    </xf>
    <xf numFmtId="0" fontId="30" fillId="0" borderId="3" xfId="20" applyFont="1" applyBorder="1" applyAlignment="1">
      <alignment vertical="center" wrapText="1"/>
    </xf>
    <xf numFmtId="0" fontId="30" fillId="0" borderId="62" xfId="20" applyFont="1" applyBorder="1">
      <alignment vertical="center"/>
    </xf>
    <xf numFmtId="0" fontId="30" fillId="0" borderId="56" xfId="20" applyFont="1" applyBorder="1">
      <alignment vertical="center"/>
    </xf>
    <xf numFmtId="0" fontId="30" fillId="0" borderId="55" xfId="20" applyFont="1" applyBorder="1" applyAlignment="1">
      <alignment horizontal="left" vertical="center"/>
    </xf>
    <xf numFmtId="0" fontId="30" fillId="0" borderId="57" xfId="20" applyFont="1" applyBorder="1" applyAlignment="1">
      <alignment horizontal="left" vertical="center"/>
    </xf>
    <xf numFmtId="0" fontId="36" fillId="0" borderId="10" xfId="17" applyFont="1" applyBorder="1" applyAlignment="1" applyProtection="1">
      <alignment horizontal="left" vertical="center" wrapText="1"/>
      <protection locked="0"/>
    </xf>
    <xf numFmtId="0" fontId="36" fillId="0" borderId="9" xfId="17" applyFont="1" applyBorder="1" applyAlignment="1" applyProtection="1">
      <alignment horizontal="left" vertical="center" wrapText="1"/>
      <protection locked="0"/>
    </xf>
    <xf numFmtId="0" fontId="36" fillId="0" borderId="53" xfId="17" applyFont="1" applyBorder="1" applyAlignment="1" applyProtection="1">
      <alignment horizontal="left" vertical="center" wrapText="1"/>
      <protection locked="0"/>
    </xf>
    <xf numFmtId="0" fontId="36" fillId="0" borderId="54" xfId="17" applyFont="1" applyBorder="1" applyAlignment="1" applyProtection="1">
      <alignment horizontal="left" vertical="center" wrapText="1"/>
      <protection locked="0"/>
    </xf>
    <xf numFmtId="0" fontId="36" fillId="0" borderId="55" xfId="17" applyFont="1" applyBorder="1" applyAlignment="1" applyProtection="1">
      <alignment horizontal="left" vertical="center" wrapText="1"/>
      <protection locked="0"/>
    </xf>
    <xf numFmtId="0" fontId="36" fillId="0" borderId="57" xfId="17" applyFont="1" applyBorder="1" applyAlignment="1" applyProtection="1">
      <alignment horizontal="left" vertical="center" wrapText="1"/>
      <protection locked="0"/>
    </xf>
    <xf numFmtId="0" fontId="36" fillId="0" borderId="22" xfId="17" applyFont="1" applyBorder="1" applyAlignment="1">
      <alignment horizontal="left" vertical="center"/>
    </xf>
    <xf numFmtId="0" fontId="36" fillId="0" borderId="23" xfId="17" applyFont="1" applyBorder="1" applyAlignment="1">
      <alignment horizontal="left" vertical="center"/>
    </xf>
    <xf numFmtId="0" fontId="36" fillId="0" borderId="19" xfId="17" applyFont="1" applyBorder="1" applyAlignment="1">
      <alignment horizontal="left" vertical="center" wrapText="1"/>
    </xf>
    <xf numFmtId="0" fontId="36" fillId="0" borderId="20" xfId="17" applyFont="1" applyBorder="1" applyAlignment="1">
      <alignment horizontal="left" vertical="center" wrapText="1"/>
    </xf>
    <xf numFmtId="0" fontId="36" fillId="0" borderId="2" xfId="17" applyFont="1" applyBorder="1" applyAlignment="1">
      <alignment horizontal="left" vertical="center"/>
    </xf>
    <xf numFmtId="0" fontId="36" fillId="0" borderId="39" xfId="17" applyFont="1" applyBorder="1" applyAlignment="1">
      <alignment horizontal="left" vertical="center"/>
    </xf>
    <xf numFmtId="0" fontId="36" fillId="0" borderId="9" xfId="17" applyFont="1" applyBorder="1" applyAlignment="1">
      <alignment horizontal="left" vertical="center"/>
    </xf>
    <xf numFmtId="0" fontId="36" fillId="0" borderId="53" xfId="17"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2">
    <cellStyle name="標準" xfId="0" builtinId="0"/>
    <cellStyle name="標準 2" xfId="1" xr:uid="{00000000-0005-0000-0000-000001000000}"/>
    <cellStyle name="標準 2 2" xfId="8" xr:uid="{3A535369-4D99-414B-9726-EC40688202E7}"/>
    <cellStyle name="標準 2 3" xfId="10" xr:uid="{E2663992-0637-4098-9B39-112B7763220B}"/>
    <cellStyle name="標準 3" xfId="12" xr:uid="{8CFD2715-C5AB-4E70-BFB0-25062B1EE4EC}"/>
    <cellStyle name="標準 4" xfId="21" xr:uid="{7F519775-67F0-4F37-8F89-53920443F7A1}"/>
    <cellStyle name="標準 4_APAHO401600" xfId="17" xr:uid="{F2A214FB-D2AC-4BED-84A4-C51E995C29E8}"/>
    <cellStyle name="標準 4_APAHO4019001" xfId="20" xr:uid="{CCAAD0A7-6771-4C09-9E20-35CB759C337E}"/>
    <cellStyle name="標準 4_ZJ08_022012_青森市_2010" xfId="19" xr:uid="{992156B3-3E6A-4B55-A6FA-1DB5EE7DFE96}"/>
    <cellStyle name="標準 6" xfId="7" xr:uid="{6A9511DB-6050-4CCF-9FE0-885028A40D39}"/>
    <cellStyle name="標準 6 2" xfId="11" xr:uid="{2D18B802-A3B0-4AF8-91A2-971E2E799651}"/>
    <cellStyle name="標準 6_APAHO401000" xfId="9" xr:uid="{085A0030-12EB-4BF7-911F-10E1A0402B56}"/>
    <cellStyle name="標準 6_APAHO401200_O-JJ1016-001-3_財政状況資料集(決算状況カード(各会計・関係団体))(Rev2)2" xfId="16" xr:uid="{F4839092-C49F-4CDB-A3DE-D4896F50E8B6}"/>
    <cellStyle name="標準 6_APAHO402200_O-JJ1016-001-3_財政状況資料集(決算状況カード(各会計・関係団体))(Rev2)2" xfId="13" xr:uid="{6A401F36-29FE-48B1-B8DF-0DA25D67342B}"/>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CA8DAEE3-203E-42A0-A512-84047B9F485A}"/>
    <cellStyle name="標準_O-JJ0722-001-3_決算状況カード(各会計・関係団体)_O-JJ1016-001-3_財政状況資料集(決算状況カード(各会計・関係団体))(Rev2)2" xfId="15" xr:uid="{47516939-920B-40EE-B439-C51B09AF8758}"/>
    <cellStyle name="標準_O-JJ0722-001-8_連結実質赤字比率に係る赤字・黒字の構成分析" xfId="18" xr:uid="{29C9380F-68CD-4DB5-B7F7-D87040543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C0C0-41C1-8162-9776082B35D9}"/>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C0C0-41C1-8162-9776082B35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1.72</c:v>
                </c:pt>
                <c:pt idx="1">
                  <c:v>2.5299999999999998</c:v>
                </c:pt>
                <c:pt idx="2">
                  <c:v>3.62</c:v>
                </c:pt>
                <c:pt idx="3">
                  <c:v>3.65</c:v>
                </c:pt>
                <c:pt idx="4">
                  <c:v>3.61</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0-ED34-4105-876E-B1DEF43DE522}"/>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28.31</c:v>
                </c:pt>
                <c:pt idx="1">
                  <c:v>27.18</c:v>
                </c:pt>
                <c:pt idx="2">
                  <c:v>27.38</c:v>
                </c:pt>
                <c:pt idx="3">
                  <c:v>25.95</c:v>
                </c:pt>
                <c:pt idx="4">
                  <c:v>24.29</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1-ED34-4105-876E-B1DEF43DE5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-0.56000000000000005</c:v>
                </c:pt>
                <c:pt idx="1">
                  <c:v>-1.4</c:v>
                </c:pt>
                <c:pt idx="2">
                  <c:v>1.0900000000000001</c:v>
                </c:pt>
                <c:pt idx="3">
                  <c:v>0.24</c:v>
                </c:pt>
                <c:pt idx="4">
                  <c:v>0.19</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2-ED34-4105-876E-B1DEF43DE5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0-1FC4-4F0B-A43A-C0CD4794DCC2}"/>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1-1FC4-4F0B-A43A-C0CD4794DCC2}"/>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2-1FC4-4F0B-A43A-C0CD4794DCC2}"/>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介護サービス事業勘定特別会計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3-1FC4-4F0B-A43A-C0CD4794DCC2}"/>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個別排水処理事業特別会計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4-1FC4-4F0B-A43A-C0CD4794DCC2}"/>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0.66</c:v>
                </c:pt>
                <c:pt idx="2">
                  <c:v>#N/A</c:v>
                </c:pt>
                <c:pt idx="3">
                  <c:v>0.32</c:v>
                </c:pt>
                <c:pt idx="4">
                  <c:v>#N/A</c:v>
                </c:pt>
                <c:pt idx="5">
                  <c:v>0.31</c:v>
                </c:pt>
                <c:pt idx="6">
                  <c:v>#N/A</c:v>
                </c:pt>
                <c:pt idx="7">
                  <c:v>0.19</c:v>
                </c:pt>
                <c:pt idx="8">
                  <c:v>#N/A</c:v>
                </c:pt>
                <c:pt idx="9">
                  <c:v>0.03</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国民健康保険事業特別会計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5-1FC4-4F0B-A43A-C0CD4794DCC2}"/>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0.11</c:v>
                </c:pt>
                <c:pt idx="2">
                  <c:v>#N/A</c:v>
                </c:pt>
                <c:pt idx="3">
                  <c:v>0.09</c:v>
                </c:pt>
                <c:pt idx="4">
                  <c:v>#N/A</c:v>
                </c:pt>
                <c:pt idx="5">
                  <c:v>0.08</c:v>
                </c:pt>
                <c:pt idx="6">
                  <c:v>#N/A</c:v>
                </c:pt>
                <c:pt idx="7">
                  <c:v>0.16</c:v>
                </c:pt>
                <c:pt idx="8">
                  <c:v>#N/A</c:v>
                </c:pt>
                <c:pt idx="9">
                  <c:v>0.05</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簡易水道事業特別会計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6-1FC4-4F0B-A43A-C0CD4794DCC2}"/>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0.15</c:v>
                </c:pt>
                <c:pt idx="2">
                  <c:v>#N/A</c:v>
                </c:pt>
                <c:pt idx="3">
                  <c:v>0.05</c:v>
                </c:pt>
                <c:pt idx="4">
                  <c:v>#N/A</c:v>
                </c:pt>
                <c:pt idx="5">
                  <c:v>0.03</c:v>
                </c:pt>
                <c:pt idx="6">
                  <c:v>#N/A</c:v>
                </c:pt>
                <c:pt idx="7">
                  <c:v>0.25</c:v>
                </c:pt>
                <c:pt idx="8">
                  <c:v>#N/A</c:v>
                </c:pt>
                <c:pt idx="9">
                  <c:v>0.15</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7-1FC4-4F0B-A43A-C0CD4794DCC2}"/>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0.66</c:v>
                </c:pt>
                <c:pt idx="2">
                  <c:v>#N/A</c:v>
                </c:pt>
                <c:pt idx="3">
                  <c:v>0.53</c:v>
                </c:pt>
                <c:pt idx="4">
                  <c:v>#N/A</c:v>
                </c:pt>
                <c:pt idx="5">
                  <c:v>0.62</c:v>
                </c:pt>
                <c:pt idx="6">
                  <c:v>#N/A</c:v>
                </c:pt>
                <c:pt idx="7">
                  <c:v>1.1000000000000001</c:v>
                </c:pt>
                <c:pt idx="8">
                  <c:v>#N/A</c:v>
                </c:pt>
                <c:pt idx="9">
                  <c:v>0.59</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介護保険事業勘定特別会計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8-1FC4-4F0B-A43A-C0CD4794DCC2}"/>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1.71</c:v>
                </c:pt>
                <c:pt idx="2">
                  <c:v>#N/A</c:v>
                </c:pt>
                <c:pt idx="3">
                  <c:v>2.5299999999999998</c:v>
                </c:pt>
                <c:pt idx="4">
                  <c:v>#N/A</c:v>
                </c:pt>
                <c:pt idx="5">
                  <c:v>3.62</c:v>
                </c:pt>
                <c:pt idx="6">
                  <c:v>#N/A</c:v>
                </c:pt>
                <c:pt idx="7">
                  <c:v>3.65</c:v>
                </c:pt>
                <c:pt idx="8">
                  <c:v>#N/A</c:v>
                </c:pt>
                <c:pt idx="9">
                  <c:v>3.6</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9-1FC4-4F0B-A43A-C0CD4794DC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1133</c:v>
                </c:pt>
                <c:pt idx="5">
                  <c:v>1088</c:v>
                </c:pt>
                <c:pt idx="8">
                  <c:v>1134</c:v>
                </c:pt>
                <c:pt idx="11">
                  <c:v>1359</c:v>
                </c:pt>
                <c:pt idx="14">
                  <c:v>1377</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0-35F7-4C91-A154-4B24FA24AB92}"/>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5</c:v>
                </c:pt>
                <c:pt idx="3">
                  <c:v>0</c:v>
                </c:pt>
                <c:pt idx="6">
                  <c:v>1</c:v>
                </c:pt>
                <c:pt idx="9">
                  <c:v>0</c:v>
                </c:pt>
                <c:pt idx="12">
                  <c:v>1</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1-35F7-4C91-A154-4B24FA24AB92}"/>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20</c:v>
                </c:pt>
                <c:pt idx="3">
                  <c:v>19</c:v>
                </c:pt>
                <c:pt idx="6">
                  <c:v>18</c:v>
                </c:pt>
                <c:pt idx="9">
                  <c:v>16</c:v>
                </c:pt>
                <c:pt idx="12">
                  <c:v>16</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2-35F7-4C91-A154-4B24FA24AB92}"/>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24</c:v>
                </c:pt>
                <c:pt idx="3">
                  <c:v>24</c:v>
                </c:pt>
                <c:pt idx="6">
                  <c:v>24</c:v>
                </c:pt>
                <c:pt idx="9">
                  <c:v>24</c:v>
                </c:pt>
                <c:pt idx="12">
                  <c:v>24</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3-35F7-4C91-A154-4B24FA24AB92}"/>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217</c:v>
                </c:pt>
                <c:pt idx="3">
                  <c:v>208</c:v>
                </c:pt>
                <c:pt idx="6">
                  <c:v>174</c:v>
                </c:pt>
                <c:pt idx="9">
                  <c:v>205</c:v>
                </c:pt>
                <c:pt idx="12">
                  <c:v>170</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4-35F7-4C91-A154-4B24FA24AB92}"/>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5-35F7-4C91-A154-4B24FA24AB92}"/>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6-35F7-4C91-A154-4B24FA24AB92}"/>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1273</c:v>
                </c:pt>
                <c:pt idx="3">
                  <c:v>1279</c:v>
                </c:pt>
                <c:pt idx="6">
                  <c:v>1279</c:v>
                </c:pt>
                <c:pt idx="9">
                  <c:v>1530</c:v>
                </c:pt>
                <c:pt idx="12">
                  <c:v>1587</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7-35F7-4C91-A154-4B24FA24AB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406</c:v>
                </c:pt>
                <c:pt idx="2">
                  <c:v>#N/A</c:v>
                </c:pt>
                <c:pt idx="3">
                  <c:v>#N/A</c:v>
                </c:pt>
                <c:pt idx="4">
                  <c:v>442</c:v>
                </c:pt>
                <c:pt idx="5">
                  <c:v>#N/A</c:v>
                </c:pt>
                <c:pt idx="6">
                  <c:v>#N/A</c:v>
                </c:pt>
                <c:pt idx="7">
                  <c:v>362</c:v>
                </c:pt>
                <c:pt idx="8">
                  <c:v>#N/A</c:v>
                </c:pt>
                <c:pt idx="9">
                  <c:v>#N/A</c:v>
                </c:pt>
                <c:pt idx="10">
                  <c:v>416</c:v>
                </c:pt>
                <c:pt idx="11">
                  <c:v>#N/A</c:v>
                </c:pt>
                <c:pt idx="12">
                  <c:v>#N/A</c:v>
                </c:pt>
                <c:pt idx="13">
                  <c:v>421</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8-35F7-4C91-A154-4B24FA24AB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11724</c:v>
                </c:pt>
                <c:pt idx="5">
                  <c:v>11431</c:v>
                </c:pt>
                <c:pt idx="8">
                  <c:v>11172</c:v>
                </c:pt>
                <c:pt idx="11">
                  <c:v>11744</c:v>
                </c:pt>
                <c:pt idx="14">
                  <c:v>11901</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0-B3E4-4D22-8322-710979C9DA93}"/>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2536</c:v>
                </c:pt>
                <c:pt idx="5">
                  <c:v>2414</c:v>
                </c:pt>
                <c:pt idx="8">
                  <c:v>2354</c:v>
                </c:pt>
                <c:pt idx="11">
                  <c:v>2161</c:v>
                </c:pt>
                <c:pt idx="14">
                  <c:v>2009</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1-B3E4-4D22-8322-710979C9DA93}"/>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4391</c:v>
                </c:pt>
                <c:pt idx="5">
                  <c:v>4262</c:v>
                </c:pt>
                <c:pt idx="8">
                  <c:v>4127</c:v>
                </c:pt>
                <c:pt idx="11">
                  <c:v>4136</c:v>
                </c:pt>
                <c:pt idx="14">
                  <c:v>4187</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2-B3E4-4D22-8322-710979C9DA93}"/>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3-B3E4-4D22-8322-710979C9DA93}"/>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4-B3E4-4D22-8322-710979C9DA93}"/>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5-B3E4-4D22-8322-710979C9DA93}"/>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1146</c:v>
                </c:pt>
                <c:pt idx="3">
                  <c:v>1111</c:v>
                </c:pt>
                <c:pt idx="6">
                  <c:v>1033</c:v>
                </c:pt>
                <c:pt idx="9">
                  <c:v>1057</c:v>
                </c:pt>
                <c:pt idx="12">
                  <c:v>1041</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6-B3E4-4D22-8322-710979C9DA93}"/>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344</c:v>
                </c:pt>
                <c:pt idx="3">
                  <c:v>324</c:v>
                </c:pt>
                <c:pt idx="6">
                  <c:v>303</c:v>
                </c:pt>
                <c:pt idx="9">
                  <c:v>282</c:v>
                </c:pt>
                <c:pt idx="12">
                  <c:v>261</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7-B3E4-4D22-8322-710979C9DA93}"/>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1049</c:v>
                </c:pt>
                <c:pt idx="3">
                  <c:v>995</c:v>
                </c:pt>
                <c:pt idx="6">
                  <c:v>871</c:v>
                </c:pt>
                <c:pt idx="9">
                  <c:v>819</c:v>
                </c:pt>
                <c:pt idx="12">
                  <c:v>753</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8-B3E4-4D22-8322-710979C9DA93}"/>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72</c:v>
                </c:pt>
                <c:pt idx="3">
                  <c:v>57</c:v>
                </c:pt>
                <c:pt idx="6">
                  <c:v>40</c:v>
                </c:pt>
                <c:pt idx="9">
                  <c:v>26</c:v>
                </c:pt>
                <c:pt idx="12">
                  <c:v>11</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9-B3E4-4D22-8322-710979C9DA93}"/>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15419</c:v>
                </c:pt>
                <c:pt idx="3">
                  <c:v>15154</c:v>
                </c:pt>
                <c:pt idx="6">
                  <c:v>15158</c:v>
                </c:pt>
                <c:pt idx="9">
                  <c:v>15713</c:v>
                </c:pt>
                <c:pt idx="12">
                  <c:v>15467</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A-B3E4-4D22-8322-710979C9DA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B-B3E4-4D22-8322-710979C9DA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1314</c:v>
                </c:pt>
                <c:pt idx="1">
                  <c:v>1315</c:v>
                </c:pt>
                <c:pt idx="2">
                  <c:v>1316</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 xmlns:c16="http://schemas.microsoft.com/office/drawing/2014/chart" uri="{C3380CC4-5D6E-409C-BE32-E72D297353CC}">
              <c16:uniqueId val="{00000000-B91A-449D-B2DC-32471AF0AF65}"/>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357</c:v>
                </c:pt>
                <c:pt idx="1">
                  <c:v>357</c:v>
                </c:pt>
                <c:pt idx="2">
                  <c:v>357</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 xmlns:c16="http://schemas.microsoft.com/office/drawing/2014/chart" uri="{C3380CC4-5D6E-409C-BE32-E72D297353CC}">
              <c16:uniqueId val="{00000001-B91A-449D-B2DC-32471AF0AF65}"/>
            </c:ext>
          </c:extLst>
        </c:ser>
        <c:ser>
          <c:idx val="1"/>
          <c:order val="2"/>
          <c:spPr>
            <a:solidFill>
              <a:srgbClr val="2E75B6"/>
            </a:solidFill>
            <a:ln>
              <a:noFill/>
            </a:ln>
          </c:spPr>
          <c:invertIfNegative val="0"/>
          <c:val>
            <c:numRef>
              <c:f>[1]データシート!$B$74:$D$74</c:f>
              <c:numCache>
                <c:formatCode>General</c:formatCode>
                <c:ptCount val="3"/>
                <c:pt idx="0">
                  <c:v>3437</c:v>
                </c:pt>
                <c:pt idx="1">
                  <c:v>3480</c:v>
                </c:pt>
                <c:pt idx="2">
                  <c:v>3524</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 xmlns:c16="http://schemas.microsoft.com/office/drawing/2014/chart" uri="{C3380CC4-5D6E-409C-BE32-E72D297353CC}">
              <c16:uniqueId val="{00000002-B91A-449D-B2DC-32471AF0AF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{0F5A2346-EC1B-4DD6-A866-BEB604DAE14C}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13D-42B9-9213-345460DB06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{CB98B854-B034-47E9-AFF4-1A823566814C}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3D-42B9-9213-345460DB06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{3FB7689F-3C38-4B4F-BC8A-5CD5F9E521EA}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3D-42B9-9213-345460DB06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{E8930297-D7A8-4B41-847A-83B5956B210A}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3D-42B9-9213-345460DB06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{B5611910-3C6B-41CC-8B5C-C57419FE7308}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3D-42B9-9213-345460DB06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{B05C4C97-0A53-4542-BA4F-956D109C0ED4}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13D-42B9-9213-345460DB06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{09BA43AD-0041-407D-A344-92E6E1A1808C}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13D-42B9-9213-345460DB06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{95F3120B-F7D2-4318-812A-B7DC496C7204}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13D-42B9-9213-345460DB06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{74500DB5-B886-47A6-81FA-8C0536B44FA9}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13D-42B9-9213-345460DB06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44.9</c:v>
                </c:pt>
                <c:pt idx="8">
                  <c:v>46.4</c:v>
                </c:pt>
                <c:pt idx="16">
                  <c:v>48.1</c:v>
                </c:pt>
                <c:pt idx="24">
                  <c:v>49.8</c:v>
                </c:pt>
                <c:pt idx="32">
                  <c:v>51.9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13D-42B9-9213-345460DB06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{DF2B0C08-BF5E-4828-A67C-9B834A3BCCFB}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13D-42B9-9213-345460DB06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{3BA86F5D-FBB7-4F65-93E4-DB75B9C9046B}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3D-42B9-9213-345460DB06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{9F81CC6F-0184-400C-AEED-709054B971A8}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3D-42B9-9213-345460DB06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{CCB5D065-E7C9-48BA-B45E-811B46105B53}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3D-42B9-9213-345460DB06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{F8050E74-FA05-42FE-BF59-96D76983FBA3}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3D-42B9-9213-345460DB06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{2E5F30A3-91D9-4A98-9EA9-B39A176D3907}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13D-42B9-9213-345460DB06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{B10309F6-60F0-460A-9EB7-8E8FFB8CEC4B}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13D-42B9-9213-345460DB06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{5D005E4A-F1B0-499D-BFC2-05366D7913CB}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13D-42B9-9213-345460DB06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{26899ED2-A6FB-4AFB-A893-1A76F32D63F5}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13D-42B9-9213-345460DB0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13D-42B9-9213-345460DB06EC}"/>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{C8CCC27D-D8F6-4777-87B5-CD94639E8A09}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7F1-4BE9-888A-ACA50DEFF1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{84D607FB-FA07-4EB1-B386-54D736C1BD37}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F1-4BE9-888A-ACA50DEFF1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{5625476B-9F98-4991-B555-24E465ED00E8}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F1-4BE9-888A-ACA50DEFF1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{61A24E29-FE83-437B-A194-4B4748E8C82E}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F1-4BE9-888A-ACA50DEFF1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{C110636D-6ED5-4CA6-941E-587D2D806F5A}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F1-4BE9-888A-ACA50DEFF1C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{7AEED90F-AF4D-41EC-ABEB-ED1BC0D1446D}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7F1-4BE9-888A-ACA50DEFF1C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{33406C41-DD71-4366-A023-25DC08F87EF6}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7F1-4BE9-888A-ACA50DEFF1C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{E0CF341A-B9F2-4CF7-86EB-D8B77B06754D}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7F1-4BE9-888A-ACA50DEFF1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{5C1465B4-2347-4DA1-8E9A-3E561FE37FAB}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7F1-4BE9-888A-ACA50DEFF1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10.7</c:v>
                </c:pt>
                <c:pt idx="16">
                  <c:v>10.4</c:v>
                </c:pt>
                <c:pt idx="24">
                  <c:v>10.5</c:v>
                </c:pt>
                <c:pt idx="32">
                  <c:v>10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7F1-4BE9-888A-ACA50DEFF1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{864D462B-6516-44D6-B0EE-D43977F64E6A}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7F1-4BE9-888A-ACA50DEFF1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{5DAEBAC7-AE9B-4B5B-85C3-6CE984EBEC5F}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F1-4BE9-888A-ACA50DEFF1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{89ACAD2F-47BB-40BC-8D41-AA31B4F0A3EF}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F1-4BE9-888A-ACA50DEFF1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{4D55220F-ECA9-42CB-98F5-D57DDCF0A4AD}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F1-4BE9-888A-ACA50DEFF1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{EA0DE105-1CB5-4B91-8A61-F36277869CB6}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F1-4BE9-888A-ACA50DEFF1C2}"/>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{52B5A692-96AE-4BF7-BD6F-815D91A68584}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7F1-4BE9-888A-ACA50DEFF1C2}"/>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{5AFDD5BC-ED26-42F5-BC2F-7E66FB6BFA58}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7F1-4BE9-888A-ACA50DEFF1C2}"/>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{ADD43A54-FC0B-4C5D-BAA7-B0A2A46CCBE3}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7F1-4BE9-888A-ACA50DEFF1C2}"/>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{F98EB5C6-4503-4E4C-94DE-B730E2A55CA9}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7F1-4BE9-888A-ACA50DEFF1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F1-4BE9-888A-ACA50DEFF1C2}"/>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511BAA9-68F6-4F6D-AE86-17280CF8323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499D9F5-792C-41AB-B283-BA2A263BFF6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A52CB79-B5A1-4522-A9E0-A90972389EE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6DBCAC9-D21D-45F1-AF1D-FF791F7363C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8589FB23-D7A6-46F6-9AE8-69BC0F3AB63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FD23FA8A-99DF-43C3-ADA0-09A31BBE74D1}"/>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C83C36A-5D0C-4460-B8E6-2FCE82DF0EC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5E03612-2C1C-4493-A520-2F6F3DDAB5D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47855A1-8D70-4D63-82AD-4D441E545AE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BC3EC5EA-7919-4B8F-BD78-1CC17CA5AAEB}"/>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832854C-3FA8-4919-B5C9-7C7C20455C7D}"/>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1C7CF88-1C42-4E14-AC8D-75FFF2646C1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412351D-3278-4229-AD85-9D5DC4A63D32}"/>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FD4F3FE-1714-46A0-A77F-E6C5BC0A827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951233C-6BF5-40B8-9346-914BCE14B331}"/>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2FC0DF5-044A-4F0A-B111-C5DB7B9302F8}"/>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A490B49E-978B-4CDF-BF97-066B25C9EA4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8ACBD90-5D0C-4533-AB9C-19BE32EA936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59FE4CB6-DCF4-472D-B5A1-38D590BDF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20CFA46-1403-4FD1-BC74-FC9AFEA5BB6D}"/>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8E18EF6-2A4F-4240-AA2E-3B0113C5020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元利償還金が令和２年度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増加した要因として、平成２９年度に実施した大型建設事業の元金償還が始まったためである。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しかし、それに伴い算入公債等も増加したことから、実質公債費比率に大きな変動はない。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実質公債費比率は、分母である標準財政規模が交付税によって大きく左右されるが、実質公債費比率の分子の推移では合併時に比べ大きく減少しており、財政の健全化が図られている。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35573C1-2471-4661-B15E-5292A2BD6C3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2AC1546-BBF9-4968-A015-87D056FA742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EFE0436-C2F8-4E72-A877-3A9F52AE9FF3}"/>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79A2A3C-7E3D-4DE9-BD77-D6925F4C0CD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満期一括償還地方債を借入していないため積立していない。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96E81835-17B0-4297-8B00-0803FD4B4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E2146FEF-4E0F-4D05-BAB0-65D6ED8785E6}"/>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4718958-37A7-491F-8DC5-BD16E12AE44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62C6F1CD-5BAD-473F-A706-E19F5A5DE00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0045934-2123-4ACA-891F-8E0E2A3FD23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B277E71-9A2D-4AF8-89B4-CB6EE6406B2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D32A6B5-BEA0-4127-A606-99324BF6322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A8C99443-1BA8-4531-9C6A-A4E3320A00F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8591B87D-9A3D-4FCF-A2F7-749088215727}"/>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354E3690-22EF-4581-92F8-1D5CE90C2982}"/>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79026BD-7EB9-41C7-A047-584F4F0548E4}"/>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3F07F124-867C-45EE-992E-551BEDA8842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A5E3645-4115-4259-A956-D01F9EC1605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9204198-CAD3-44E6-9055-7A0AD7E2951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6276CC3B-82C2-420C-B720-C21114C93BE3}"/>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3E7F5862-0801-4CDC-B75E-65C8F195B53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C51C284-6AF3-427A-8BC1-535091E8DFE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0434A56-1C82-4691-8110-B627FEC1133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B5CF681-BF5E-45BD-A828-5E2A4D42041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3FADCD6-CE29-4AC0-A128-774DF692E3A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CD003DD-E943-4453-85E5-E00063A2B46B}"/>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6707871-14C4-4717-9336-569725788526}"/>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将来負担の主要素である地方債の現在高について、平成２９年度は大型建設事業があったため前年度より大幅に増加となったが、それに充当可能な特定財源があることから将来負担比率には影響してこない。</a:t>
          </a:r>
          <a:endParaRPr lang="ja-JP" altLang="ja-JP" sz="1400">
            <a:effectLst/>
          </a:endParaRPr>
        </a:p>
        <a:p>
          <a:r>
            <a:rPr kumimoji="1" lang="ja-JP" altLang="ja-JP" sz="1100">
              <a:solidFill>
                <a:schemeClr val="dk1"/>
              </a:solidFill>
              <a:effectLst/>
              <a:latin typeface="+mn-lt"/>
              <a:ea typeface="+mn-ea"/>
              <a:cs typeface="+mn-cs"/>
            </a:rPr>
            <a:t>　合併以降、普通交付税の合併算定替の保障期間に中期的な財政推計のもと、普通建設事業費とのバランスを考慮しながら新規地方債発行の抑制と、基金への積み増しが大きな効果をもたらしており、結果として将来負担率は０を維持している。</a:t>
          </a:r>
          <a:endParaRPr lang="ja-JP" altLang="ja-JP" sz="1400">
            <a:effectLst/>
          </a:endParaRPr>
        </a:p>
        <a:p>
          <a:r>
            <a:rPr kumimoji="1" lang="ja-JP" altLang="ja-JP" sz="1100">
              <a:solidFill>
                <a:schemeClr val="dk1"/>
              </a:solidFill>
              <a:effectLst/>
              <a:latin typeface="+mn-lt"/>
              <a:ea typeface="+mn-ea"/>
              <a:cs typeface="+mn-cs"/>
            </a:rPr>
            <a:t>　今後地方交付税の増額を見込むことが難しいことから、財政規模を抑えつつ一般財源支出の縮減に引き続き努めていかなければならない。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39A32A0-7888-4788-B296-FB51D05FA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7D809CF-66F2-40AC-B6F1-E04F28A5175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2C5915A-A2A7-43D5-B300-1887BB94E2A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FE94C20-BEA2-4B24-B961-0ECDA5DA42A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0AEDD71-D407-443F-AA8B-3DEB64F0C1BF}"/>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5DF3978-B26D-4EAA-90CD-786AD84C156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FBAA1CC-26B2-4416-B94E-0D69430E1AC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北海道大空町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B3D07BD-33CB-4131-930D-74CC2C2D909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3BDF256-D7CC-48BA-AE60-CC4DE6DE7129}"/>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D02C6FFC-92FF-4E7F-8FD3-8D890936AFF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5DB8875-9A51-4662-B768-5B60CCB5FC0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・基金全体で４</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百万円増加した。内訳は財政調整基金で１百万、</a:t>
          </a:r>
          <a:r>
            <a:rPr kumimoji="1" lang="ja-JP" altLang="en-US" sz="1100">
              <a:solidFill>
                <a:schemeClr val="dk1"/>
              </a:solidFill>
              <a:effectLst/>
              <a:latin typeface="+mn-lt"/>
              <a:ea typeface="+mn-ea"/>
              <a:cs typeface="+mn-cs"/>
            </a:rPr>
            <a:t>地域福祉・医療基金に４２百万円積立したこと等により</a:t>
          </a:r>
          <a:r>
            <a:rPr kumimoji="1" lang="ja-JP" altLang="ja-JP" sz="1100">
              <a:solidFill>
                <a:schemeClr val="dk1"/>
              </a:solidFill>
              <a:effectLst/>
              <a:latin typeface="+mn-lt"/>
              <a:ea typeface="+mn-ea"/>
              <a:cs typeface="+mn-cs"/>
            </a:rPr>
            <a:t>特定目的金で４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百万円増加した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・財政推計で当分の間財源不足を見込んでいることから、財政調整基金及び特定目的金を取り崩していくため、減少していく見込み。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9A17A25-8909-4121-BA18-FD8238B16DFA}"/>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DB9EC56-5B34-4D22-B66B-7AB27DE66C1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D1C2A77-C0D0-4205-8357-A2E01FF6ACA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・公共施設等整備基金：公用又は公共用に供する施設等の整備に要する経費及び既設の公共施設等の整備に要する経費</a:t>
          </a:r>
          <a:endParaRPr lang="ja-JP" altLang="ja-JP" sz="1400">
            <a:effectLst/>
          </a:endParaRPr>
        </a:p>
        <a:p>
          <a:r>
            <a:rPr kumimoji="1" lang="ja-JP" altLang="ja-JP" sz="1100">
              <a:solidFill>
                <a:schemeClr val="dk1"/>
              </a:solidFill>
              <a:effectLst/>
              <a:latin typeface="+mn-lt"/>
              <a:ea typeface="+mn-ea"/>
              <a:cs typeface="+mn-cs"/>
            </a:rPr>
            <a:t>　・地域福祉・医療基金：地域における高齢者等の保健福祉の増進並びに医療の確保及び安定化を図るための経費</a:t>
          </a:r>
          <a:endParaRPr lang="ja-JP" altLang="ja-JP" sz="1400">
            <a:effectLst/>
          </a:endParaRPr>
        </a:p>
        <a:p>
          <a:r>
            <a:rPr kumimoji="1" lang="ja-JP" altLang="ja-JP" sz="1100">
              <a:solidFill>
                <a:schemeClr val="dk1"/>
              </a:solidFill>
              <a:effectLst/>
              <a:latin typeface="+mn-lt"/>
              <a:ea typeface="+mn-ea"/>
              <a:cs typeface="+mn-cs"/>
            </a:rPr>
            <a:t>　・網走湖環境改善対策基金：網走湖の環境改善と水産振興に要する経費</a:t>
          </a:r>
          <a:endParaRPr lang="ja-JP" altLang="ja-JP" sz="1400">
            <a:effectLst/>
          </a:endParaRPr>
        </a:p>
        <a:p>
          <a:r>
            <a:rPr kumimoji="1" lang="ja-JP" altLang="ja-JP" sz="1100">
              <a:solidFill>
                <a:schemeClr val="dk1"/>
              </a:solidFill>
              <a:effectLst/>
              <a:latin typeface="+mn-lt"/>
              <a:ea typeface="+mn-ea"/>
              <a:cs typeface="+mn-cs"/>
            </a:rPr>
            <a:t>　・学校教育施設建設基金：学校教育施設の建設に要する経費</a:t>
          </a:r>
          <a:endParaRPr lang="ja-JP" altLang="ja-JP" sz="1400">
            <a:effectLst/>
          </a:endParaRPr>
        </a:p>
        <a:p>
          <a:r>
            <a:rPr kumimoji="1" lang="ja-JP" altLang="ja-JP" sz="1100">
              <a:solidFill>
                <a:schemeClr val="dk1"/>
              </a:solidFill>
              <a:effectLst/>
              <a:latin typeface="+mn-lt"/>
              <a:ea typeface="+mn-ea"/>
              <a:cs typeface="+mn-cs"/>
            </a:rPr>
            <a:t>　・地域振興基金：町民の連携強化又は地域の振興を図るための経費</a:t>
          </a:r>
          <a:endParaRPr lang="ja-JP" altLang="ja-JP" sz="1400">
            <a:effectLst/>
          </a:endParaRPr>
        </a:p>
        <a:p>
          <a:r>
            <a:rPr kumimoji="1" lang="ja-JP" altLang="ja-JP" sz="1100">
              <a:solidFill>
                <a:schemeClr val="dk1"/>
              </a:solidFill>
              <a:effectLst/>
              <a:latin typeface="+mn-lt"/>
              <a:ea typeface="+mn-ea"/>
              <a:cs typeface="+mn-cs"/>
            </a:rPr>
            <a:t>　・子ども未来づくり教育基金：子どもたちが未来に向かって自立・共生し、たくましく生きるための基礎づくりを推進する事業に要する経費</a:t>
          </a:r>
          <a:endParaRPr lang="ja-JP" altLang="ja-JP" sz="1400">
            <a:effectLst/>
          </a:endParaRPr>
        </a:p>
        <a:p>
          <a:r>
            <a:rPr kumimoji="1" lang="ja-JP" altLang="ja-JP" sz="1100">
              <a:solidFill>
                <a:schemeClr val="dk1"/>
              </a:solidFill>
              <a:effectLst/>
              <a:latin typeface="+mn-lt"/>
              <a:ea typeface="+mn-ea"/>
              <a:cs typeface="+mn-cs"/>
            </a:rPr>
            <a:t>　・森林環境譲与税基金：森林施業、人材育成、担い手の確保、木材利用の促進、普及啓発等の森林整備及びその促進に要する経費</a:t>
          </a:r>
          <a:endParaRPr lang="ja-JP" altLang="ja-JP" sz="1400">
            <a:effectLst/>
          </a:endParaRPr>
        </a:p>
        <a:p>
          <a:r>
            <a:rPr kumimoji="1" lang="ja-JP" altLang="ja-JP" sz="1100">
              <a:solidFill>
                <a:schemeClr val="dk1"/>
              </a:solidFill>
              <a:effectLst/>
              <a:latin typeface="+mn-lt"/>
              <a:ea typeface="+mn-ea"/>
              <a:cs typeface="+mn-cs"/>
            </a:rPr>
            <a:t>　・女満別空港活性化基金：女満別空港の利用拡大及び活性化を図り、地域振興に資する事業に要する経費</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利息等を２百万</a:t>
          </a:r>
          <a:r>
            <a:rPr kumimoji="1" lang="ja-JP" altLang="ja-JP" sz="1100">
              <a:solidFill>
                <a:schemeClr val="dk1"/>
              </a:solidFill>
              <a:effectLst/>
              <a:latin typeface="+mn-lt"/>
              <a:ea typeface="+mn-ea"/>
              <a:cs typeface="+mn-cs"/>
            </a:rPr>
            <a:t>円積立したため。</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・地域福祉・医療基金：今後、病院建物等の修繕等に活用するため４</a:t>
          </a:r>
          <a:r>
            <a:rPr kumimoji="1" lang="ja-JP" altLang="en-US" sz="1100">
              <a:solidFill>
                <a:schemeClr val="dk1"/>
              </a:solidFill>
              <a:effectLst/>
              <a:latin typeface="+mn-lt"/>
              <a:ea typeface="+mn-ea"/>
              <a:cs typeface="+mn-cs"/>
            </a:rPr>
            <a:t>２百万円</a:t>
          </a:r>
          <a:r>
            <a:rPr kumimoji="1" lang="ja-JP" altLang="ja-JP" sz="1100">
              <a:solidFill>
                <a:schemeClr val="dk1"/>
              </a:solidFill>
              <a:effectLst/>
              <a:latin typeface="+mn-lt"/>
              <a:ea typeface="+mn-ea"/>
              <a:cs typeface="+mn-cs"/>
            </a:rPr>
            <a:t>積立したため。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・網走湖環境改善対策基金：今後、</a:t>
          </a:r>
          <a:r>
            <a:rPr kumimoji="1" lang="ja-JP" altLang="en-US" sz="1100">
              <a:solidFill>
                <a:schemeClr val="dk1"/>
              </a:solidFill>
              <a:effectLst/>
              <a:latin typeface="+mn-lt"/>
              <a:ea typeface="+mn-ea"/>
              <a:cs typeface="+mn-cs"/>
            </a:rPr>
            <a:t>網走湖の環境改善と水産資源対策などに活用</a:t>
          </a:r>
          <a:r>
            <a:rPr kumimoji="1" lang="ja-JP" altLang="ja-JP" sz="1100">
              <a:solidFill>
                <a:schemeClr val="dk1"/>
              </a:solidFill>
              <a:effectLst/>
              <a:latin typeface="+mn-lt"/>
              <a:ea typeface="+mn-ea"/>
              <a:cs typeface="+mn-cs"/>
            </a:rPr>
            <a:t>するため</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百万円積立したため。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森林環境譲与税基金</a:t>
          </a:r>
          <a:r>
            <a:rPr kumimoji="1" lang="ja-JP" altLang="ja-JP" sz="1100">
              <a:solidFill>
                <a:schemeClr val="dk1"/>
              </a:solidFill>
              <a:effectLst/>
              <a:latin typeface="+mn-lt"/>
              <a:ea typeface="+mn-ea"/>
              <a:cs typeface="+mn-cs"/>
            </a:rPr>
            <a:t>：森林施業、人材育成、担い手の確保</a:t>
          </a:r>
          <a:r>
            <a:rPr kumimoji="1" lang="ja-JP" altLang="en-US" sz="1100">
              <a:solidFill>
                <a:schemeClr val="dk1"/>
              </a:solidFill>
              <a:effectLst/>
              <a:latin typeface="+mn-lt"/>
              <a:ea typeface="+mn-ea"/>
              <a:cs typeface="+mn-cs"/>
            </a:rPr>
            <a:t>などに活用するため６</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したため。</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・女満別空港活性化基金：女満別空港の利用拡大に係る事業に活用したため８百万円を取り崩したため。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・財政推計で当分の間財源不足を見込んでいることから、公共施設等整備基金、地域振興基金、子ども未来づくり教育基金等中長期的に取り崩していく予定。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4430140-BC90-4261-8CE7-6822156CD14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B238CCE-7C5A-4E9E-8836-591596DCEF6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A876104-76E1-41B7-B574-94DE94B682A8}"/>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・利息等を積立し、繰入をしなかったことから増額となった。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・財政推計で当分の間財源不足を見込んでいることから、財政調整基金を取り崩していくため、減少していく見込み。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6E34EAF-1838-41FA-89D4-CFB36EAABE5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3122C3F8-1449-4F8B-83FA-9BD2E494676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CDB1C0E-A2CF-4940-AE93-C8E682FD7F73}"/>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・繰上償還等がない限り取り崩す予定はない。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0EFDA72-75CD-42DE-B18A-B3A08E9409C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6,824
343.66
9,690,631
9,490,121
195,355
5,415,563
15,467,244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当町では、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平成２８年度に策定した公共施設等総合管理計画において公共施設の保有施設量を４％削減するという目標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を掲げ、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施設の統廃合、複合化、多機能化、廃止などにより施設の再編を進め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積極的に投資を進めているため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類似団体と比較するとやや低い数値となっている。　今後も公共施設等総合管理計画により、施設の再編を進める。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107696</xdr:rowOff>
    </xdr:from>
    <xdr:to>
      <xdr:col>23</xdr:col>
      <xdr:colOff>136525</xdr:colOff>
      <xdr:row>31</xdr:row>
      <xdr:rowOff>37846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130573</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87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62357</xdr:rowOff>
    </xdr:from>
    <xdr:to>
      <xdr:col>19</xdr:col>
      <xdr:colOff>187325</xdr:colOff>
      <xdr:row>30</xdr:row>
      <xdr:rowOff>163957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113157</xdr:rowOff>
    </xdr:from>
    <xdr:to>
      <xdr:col>23</xdr:col>
      <xdr:colOff>85725</xdr:colOff>
      <xdr:row>30</xdr:row>
      <xdr:rowOff>158496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028182"/>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25654</xdr:rowOff>
    </xdr:from>
    <xdr:to>
      <xdr:col>15</xdr:col>
      <xdr:colOff>187325</xdr:colOff>
      <xdr:row>30</xdr:row>
      <xdr:rowOff>127254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76454</xdr:rowOff>
    </xdr:from>
    <xdr:to>
      <xdr:col>19</xdr:col>
      <xdr:colOff>136525</xdr:colOff>
      <xdr:row>30</xdr:row>
      <xdr:rowOff>113157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99147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160401</xdr:rowOff>
    </xdr:from>
    <xdr:to>
      <xdr:col>11</xdr:col>
      <xdr:colOff>187325</xdr:colOff>
      <xdr:row>30</xdr:row>
      <xdr:rowOff>90551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39751</xdr:rowOff>
    </xdr:from>
    <xdr:to>
      <xdr:col>15</xdr:col>
      <xdr:colOff>136525</xdr:colOff>
      <xdr:row>30</xdr:row>
      <xdr:rowOff>76454</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95477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128016</xdr:rowOff>
    </xdr:from>
    <xdr:to>
      <xdr:col>7</xdr:col>
      <xdr:colOff>187325</xdr:colOff>
      <xdr:row>30</xdr:row>
      <xdr:rowOff>58166</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7366</xdr:rowOff>
    </xdr:from>
    <xdr:to>
      <xdr:col>11</xdr:col>
      <xdr:colOff>136525</xdr:colOff>
      <xdr:row>30</xdr:row>
      <xdr:rowOff>39751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92239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9034</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7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143781</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715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107078</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74693</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64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利息を少なくするため長期間借り入れをしないように設定しているため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類似団体と比べると高い数値となっている。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46936</xdr:rowOff>
    </xdr:from>
    <xdr:to>
      <xdr:col>76</xdr:col>
      <xdr:colOff>73025</xdr:colOff>
      <xdr:row>30</xdr:row>
      <xdr:rowOff>148536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25363</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94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165526</xdr:rowOff>
    </xdr:from>
    <xdr:to>
      <xdr:col>72</xdr:col>
      <xdr:colOff>123825</xdr:colOff>
      <xdr:row>31</xdr:row>
      <xdr:rowOff>95676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60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97736</xdr:rowOff>
    </xdr:from>
    <xdr:to>
      <xdr:col>76</xdr:col>
      <xdr:colOff>22225</xdr:colOff>
      <xdr:row>31</xdr:row>
      <xdr:rowOff>44876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6012761"/>
          <a:ext cx="711200" cy="1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117294</xdr:rowOff>
    </xdr:from>
    <xdr:to>
      <xdr:col>68</xdr:col>
      <xdr:colOff>123825</xdr:colOff>
      <xdr:row>32</xdr:row>
      <xdr:rowOff>47444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44876</xdr:rowOff>
    </xdr:from>
    <xdr:to>
      <xdr:col>72</xdr:col>
      <xdr:colOff>73025</xdr:colOff>
      <xdr:row>31</xdr:row>
      <xdr:rowOff>168094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6131351"/>
          <a:ext cx="762000" cy="1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98788</xdr:rowOff>
    </xdr:from>
    <xdr:to>
      <xdr:col>64</xdr:col>
      <xdr:colOff>123825</xdr:colOff>
      <xdr:row>32</xdr:row>
      <xdr:rowOff>28938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149588</xdr:rowOff>
    </xdr:from>
    <xdr:to>
      <xdr:col>68</xdr:col>
      <xdr:colOff>73025</xdr:colOff>
      <xdr:row>31</xdr:row>
      <xdr:rowOff>168094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623606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164138</xdr:rowOff>
    </xdr:from>
    <xdr:to>
      <xdr:col>60</xdr:col>
      <xdr:colOff>123825</xdr:colOff>
      <xdr:row>31</xdr:row>
      <xdr:rowOff>94288</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6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43488</xdr:rowOff>
    </xdr:from>
    <xdr:to>
      <xdr:col>64</xdr:col>
      <xdr:colOff>73025</xdr:colOff>
      <xdr:row>31</xdr:row>
      <xdr:rowOff>149588</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6129963"/>
          <a:ext cx="762000" cy="10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86803</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617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38571</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629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20065</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627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85415</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617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6,824
343.66
9,690,631
9,490,121
195,355
5,415,563
15,467,244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xdr:rowOff>
    </xdr:from>
    <xdr:to>
      <xdr:col>24</xdr:col>
      <xdr:colOff>114300</xdr:colOff>
      <xdr:row>38</xdr:row>
      <xdr:rowOff>112304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33581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7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xdr:rowOff>
    </xdr:from>
    <xdr:to>
      <xdr:col>20</xdr:col>
      <xdr:colOff>38100</xdr:colOff>
      <xdr:row>38</xdr:row>
      <xdr:rowOff>113937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61504</xdr:rowOff>
    </xdr:from>
    <xdr:to>
      <xdr:col>24</xdr:col>
      <xdr:colOff>63500</xdr:colOff>
      <xdr:row>38</xdr:row>
      <xdr:rowOff>63137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57660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97427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65782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97427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766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141333</xdr:rowOff>
    </xdr:from>
    <xdr:to>
      <xdr:col>6</xdr:col>
      <xdr:colOff>38100</xdr:colOff>
      <xdr:row>38</xdr:row>
      <xdr:rowOff>71482</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20683</xdr:rowOff>
    </xdr:from>
    <xdr:to>
      <xdr:col>10</xdr:col>
      <xdr:colOff>114300</xdr:colOff>
      <xdr:row>38</xdr:row>
      <xdr:rowOff>61504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357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130464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128831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88010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42464</xdr:rowOff>
    </xdr:from>
    <xdr:to>
      <xdr:col>55</xdr:col>
      <xdr:colOff>50800</xdr:colOff>
      <xdr:row>41</xdr:row>
      <xdr:rowOff>144064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1841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44468</xdr:rowOff>
    </xdr:from>
    <xdr:to>
      <xdr:col>50</xdr:col>
      <xdr:colOff>165100</xdr:colOff>
      <xdr:row>41</xdr:row>
      <xdr:rowOff>146068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93264</xdr:rowOff>
    </xdr:from>
    <xdr:to>
      <xdr:col>55</xdr:col>
      <xdr:colOff>0</xdr:colOff>
      <xdr:row>41</xdr:row>
      <xdr:rowOff>95268</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22714"/>
          <a:ext cx="8382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47145</xdr:rowOff>
    </xdr:from>
    <xdr:to>
      <xdr:col>46</xdr:col>
      <xdr:colOff>38100</xdr:colOff>
      <xdr:row>41</xdr:row>
      <xdr:rowOff>148745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95268</xdr:rowOff>
    </xdr:from>
    <xdr:to>
      <xdr:col>50</xdr:col>
      <xdr:colOff>114300</xdr:colOff>
      <xdr:row>41</xdr:row>
      <xdr:rowOff>97945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24718"/>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48934</xdr:rowOff>
    </xdr:from>
    <xdr:to>
      <xdr:col>41</xdr:col>
      <xdr:colOff>101600</xdr:colOff>
      <xdr:row>41</xdr:row>
      <xdr:rowOff>150534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97945</xdr:rowOff>
    </xdr:from>
    <xdr:to>
      <xdr:col>45</xdr:col>
      <xdr:colOff>177800</xdr:colOff>
      <xdr:row>41</xdr:row>
      <xdr:rowOff>99734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27395"/>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45072</xdr:rowOff>
    </xdr:from>
    <xdr:to>
      <xdr:col>36</xdr:col>
      <xdr:colOff>165100</xdr:colOff>
      <xdr:row>41</xdr:row>
      <xdr:rowOff>146672</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95872</xdr:rowOff>
    </xdr:from>
    <xdr:to>
      <xdr:col>41</xdr:col>
      <xdr:colOff>50800</xdr:colOff>
      <xdr:row>41</xdr:row>
      <xdr:rowOff>99734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7125322"/>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162595</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68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165272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8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167061</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8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163199</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8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136996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140426</xdr:rowOff>
    </xdr:from>
    <xdr:to>
      <xdr:col>24</xdr:col>
      <xdr:colOff>63500</xdr:colOff>
      <xdr:row>59</xdr:row>
      <xdr:rowOff>164919</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559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115933</xdr:rowOff>
    </xdr:from>
    <xdr:to>
      <xdr:col>19</xdr:col>
      <xdr:colOff>177800</xdr:colOff>
      <xdr:row>59</xdr:row>
      <xdr:rowOff>140426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314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115933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2069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xdr:rowOff>
    </xdr:from>
    <xdr:to>
      <xdr:col>6</xdr:col>
      <xdr:colOff>38100</xdr:colOff>
      <xdr:row>59</xdr:row>
      <xdr:rowOff>117747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91440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824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134274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46972</xdr:rowOff>
    </xdr:from>
    <xdr:to>
      <xdr:col>55</xdr:col>
      <xdr:colOff>50800</xdr:colOff>
      <xdr:row>58</xdr:row>
      <xdr:rowOff>148572</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99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69849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9842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65389</xdr:rowOff>
    </xdr:from>
    <xdr:to>
      <xdr:col>50</xdr:col>
      <xdr:colOff>165100</xdr:colOff>
      <xdr:row>58</xdr:row>
      <xdr:rowOff>166989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0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97772</xdr:rowOff>
    </xdr:from>
    <xdr:to>
      <xdr:col>55</xdr:col>
      <xdr:colOff>0</xdr:colOff>
      <xdr:row>58</xdr:row>
      <xdr:rowOff>116189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041872"/>
          <a:ext cx="8382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91178</xdr:rowOff>
    </xdr:from>
    <xdr:to>
      <xdr:col>46</xdr:col>
      <xdr:colOff>38100</xdr:colOff>
      <xdr:row>59</xdr:row>
      <xdr:rowOff>21328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0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116189</xdr:rowOff>
    </xdr:from>
    <xdr:to>
      <xdr:col>50</xdr:col>
      <xdr:colOff>114300</xdr:colOff>
      <xdr:row>58</xdr:row>
      <xdr:rowOff>141978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060289"/>
          <a:ext cx="889000" cy="2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106617</xdr:rowOff>
    </xdr:from>
    <xdr:to>
      <xdr:col>41</xdr:col>
      <xdr:colOff>101600</xdr:colOff>
      <xdr:row>59</xdr:row>
      <xdr:rowOff>36767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141978</xdr:rowOff>
    </xdr:from>
    <xdr:to>
      <xdr:col>45</xdr:col>
      <xdr:colOff>177800</xdr:colOff>
      <xdr:row>58</xdr:row>
      <xdr:rowOff>157417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086078"/>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115045</xdr:rowOff>
    </xdr:from>
    <xdr:to>
      <xdr:col>36</xdr:col>
      <xdr:colOff>165100</xdr:colOff>
      <xdr:row>59</xdr:row>
      <xdr:rowOff>45195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0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157417</xdr:rowOff>
    </xdr:from>
    <xdr:to>
      <xdr:col>41</xdr:col>
      <xdr:colOff>50800</xdr:colOff>
      <xdr:row>58</xdr:row>
      <xdr:rowOff>165845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101517"/>
          <a:ext cx="889000" cy="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12066</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9784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37855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9810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53294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9825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61722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9834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36195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0627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3811</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024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137161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3994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81</xdr:row>
      <xdr:rowOff>106680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395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111506</xdr:rowOff>
    </xdr:from>
    <xdr:to>
      <xdr:col>55</xdr:col>
      <xdr:colOff>50800</xdr:colOff>
      <xdr:row>84</xdr:row>
      <xdr:rowOff>41656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134383</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124231</xdr:rowOff>
    </xdr:from>
    <xdr:to>
      <xdr:col>50</xdr:col>
      <xdr:colOff>165100</xdr:colOff>
      <xdr:row>84</xdr:row>
      <xdr:rowOff>54381</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3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162306</xdr:rowOff>
    </xdr:from>
    <xdr:to>
      <xdr:col>55</xdr:col>
      <xdr:colOff>0</xdr:colOff>
      <xdr:row>84</xdr:row>
      <xdr:rowOff>3581</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392656"/>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133604</xdr:rowOff>
    </xdr:from>
    <xdr:to>
      <xdr:col>46</xdr:col>
      <xdr:colOff>38100</xdr:colOff>
      <xdr:row>84</xdr:row>
      <xdr:rowOff>63754</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3581</xdr:rowOff>
    </xdr:from>
    <xdr:to>
      <xdr:col>50</xdr:col>
      <xdr:colOff>114300</xdr:colOff>
      <xdr:row>84</xdr:row>
      <xdr:rowOff>12954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40538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140081</xdr:rowOff>
    </xdr:from>
    <xdr:to>
      <xdr:col>41</xdr:col>
      <xdr:colOff>101600</xdr:colOff>
      <xdr:row>84</xdr:row>
      <xdr:rowOff>70231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3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12954</xdr:rowOff>
    </xdr:from>
    <xdr:to>
      <xdr:col>45</xdr:col>
      <xdr:colOff>177800</xdr:colOff>
      <xdr:row>84</xdr:row>
      <xdr:rowOff>19431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4147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142672</xdr:rowOff>
    </xdr:from>
    <xdr:to>
      <xdr:col>36</xdr:col>
      <xdr:colOff>165100</xdr:colOff>
      <xdr:row>84</xdr:row>
      <xdr:rowOff>72822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37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19431</xdr:rowOff>
    </xdr:from>
    <xdr:to>
      <xdr:col>41</xdr:col>
      <xdr:colOff>50800</xdr:colOff>
      <xdr:row>84</xdr:row>
      <xdr:rowOff>22022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42123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70908</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12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80281</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86758</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89349</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14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907</xdr:rowOff>
    </xdr:from>
    <xdr:to>
      <xdr:col>76</xdr:col>
      <xdr:colOff>165100</xdr:colOff>
      <xdr:row>41</xdr:row>
      <xdr:rowOff>102507</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51707</xdr:rowOff>
    </xdr:from>
    <xdr:to>
      <xdr:col>81</xdr:col>
      <xdr:colOff>50800</xdr:colOff>
      <xdr:row>41</xdr:row>
      <xdr:rowOff>64770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7081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25581</xdr:rowOff>
    </xdr:from>
    <xdr:to>
      <xdr:col>76</xdr:col>
      <xdr:colOff>114300</xdr:colOff>
      <xdr:row>41</xdr:row>
      <xdr:rowOff>51707</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7055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115207</xdr:rowOff>
    </xdr:from>
    <xdr:to>
      <xdr:col>67</xdr:col>
      <xdr:colOff>101600</xdr:colOff>
      <xdr:row>41</xdr:row>
      <xdr:rowOff>45357</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166007</xdr:rowOff>
    </xdr:from>
    <xdr:to>
      <xdr:col>71</xdr:col>
      <xdr:colOff>177800</xdr:colOff>
      <xdr:row>41</xdr:row>
      <xdr:rowOff>25581</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7024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93634</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36484</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1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100-0000D801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100-0000DA01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100-0000DC010000}"/>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70663</xdr:rowOff>
    </xdr:from>
    <xdr:to>
      <xdr:col>112</xdr:col>
      <xdr:colOff>38100</xdr:colOff>
      <xdr:row>40</xdr:row>
      <xdr:rowOff>813</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78892</xdr:rowOff>
    </xdr:from>
    <xdr:to>
      <xdr:col>107</xdr:col>
      <xdr:colOff>101600</xdr:colOff>
      <xdr:row>40</xdr:row>
      <xdr:rowOff>9042</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0383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121463</xdr:rowOff>
    </xdr:from>
    <xdr:to>
      <xdr:col>111</xdr:col>
      <xdr:colOff>177800</xdr:colOff>
      <xdr:row>39</xdr:row>
      <xdr:rowOff>129692</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0434300" y="680801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84379</xdr:rowOff>
    </xdr:from>
    <xdr:to>
      <xdr:col>102</xdr:col>
      <xdr:colOff>165100</xdr:colOff>
      <xdr:row>40</xdr:row>
      <xdr:rowOff>14529</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94945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129692</xdr:rowOff>
    </xdr:from>
    <xdr:to>
      <xdr:col>107</xdr:col>
      <xdr:colOff>50800</xdr:colOff>
      <xdr:row>39</xdr:row>
      <xdr:rowOff>135179</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9545300" y="681624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86208</xdr:rowOff>
    </xdr:from>
    <xdr:to>
      <xdr:col>98</xdr:col>
      <xdr:colOff>38100</xdr:colOff>
      <xdr:row>40</xdr:row>
      <xdr:rowOff>16358</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8605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135179</xdr:rowOff>
    </xdr:from>
    <xdr:to>
      <xdr:col>102</xdr:col>
      <xdr:colOff>114300</xdr:colOff>
      <xdr:row>39</xdr:row>
      <xdr:rowOff>137008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8656300" y="68217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17340</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5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25569</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5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5656</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86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32885</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5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00000000-0008-0000-01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00000000-0008-0000-0100-00000F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00000000-0008-0000-0100-000011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00000000-0008-0000-0100-000013020000}"/>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00000000-0008-0000-0100-00001F020000}"/>
            </a:ext>
          </a:extLst>
        </xdr:cNvPr>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80645</xdr:rowOff>
    </xdr:from>
    <xdr:to>
      <xdr:col>81</xdr:col>
      <xdr:colOff>101600</xdr:colOff>
      <xdr:row>58</xdr:row>
      <xdr:rowOff>10795</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5430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131445</xdr:rowOff>
    </xdr:from>
    <xdr:to>
      <xdr:col>85</xdr:col>
      <xdr:colOff>127000</xdr:colOff>
      <xdr:row>58</xdr:row>
      <xdr:rowOff>102870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5481300" y="990409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131445</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4592300" y="9867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95250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3703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46355</xdr:rowOff>
    </xdr:from>
    <xdr:to>
      <xdr:col>67</xdr:col>
      <xdr:colOff>101600</xdr:colOff>
      <xdr:row>57</xdr:row>
      <xdr:rowOff>147955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763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95250</xdr:rowOff>
    </xdr:from>
    <xdr:to>
      <xdr:col>71</xdr:col>
      <xdr:colOff>177800</xdr:colOff>
      <xdr:row>57</xdr:row>
      <xdr:rowOff>97155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2814300" y="9867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2" name="n_1aveValue【学校施設】&#10;有形固定資産減価償却率">
          <a:extLst>
            <a:ext uri="{FF2B5EF4-FFF2-40B4-BE49-F238E27FC236}">
              <a16:creationId xmlns:a16="http://schemas.microsoft.com/office/drawing/2014/main" id="{00000000-0008-0000-0100-000028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3" name="n_2aveValue【学校施設】&#10;有形固定資産減価償却率">
          <a:extLst>
            <a:ext uri="{FF2B5EF4-FFF2-40B4-BE49-F238E27FC236}">
              <a16:creationId xmlns:a16="http://schemas.microsoft.com/office/drawing/2014/main" id="{00000000-0008-0000-0100-000029020000}"/>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54" name="n_3aveValue【学校施設】&#10;有形固定資産減価償却率">
          <a:extLst>
            <a:ext uri="{FF2B5EF4-FFF2-40B4-BE49-F238E27FC236}">
              <a16:creationId xmlns:a16="http://schemas.microsoft.com/office/drawing/2014/main" id="{00000000-0008-0000-0100-00002A020000}"/>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55" name="n_4aveValue【学校施設】&#10;有形固定資産減価償却率">
          <a:extLst>
            <a:ext uri="{FF2B5EF4-FFF2-40B4-BE49-F238E27FC236}">
              <a16:creationId xmlns:a16="http://schemas.microsoft.com/office/drawing/2014/main" id="{00000000-0008-0000-0100-00002B020000}"/>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27322</xdr:rowOff>
    </xdr:from>
    <xdr:ext cx="405111" cy="259045"/>
    <xdr:sp macro="" textlink="">
      <xdr:nvSpPr>
        <xdr:cNvPr id="556" name="n_1main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57" name="n_2main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558" name="n_3main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164482</xdr:rowOff>
    </xdr:from>
    <xdr:ext cx="405111" cy="259045"/>
    <xdr:sp macro="" textlink="">
      <xdr:nvSpPr>
        <xdr:cNvPr id="559" name="n_4main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0000000-0008-0000-01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84" name="【学校施設】&#10;一人当たり面積最小値テキスト">
          <a:extLst>
            <a:ext uri="{FF2B5EF4-FFF2-40B4-BE49-F238E27FC236}">
              <a16:creationId xmlns:a16="http://schemas.microsoft.com/office/drawing/2014/main" id="{00000000-0008-0000-0100-000048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86" name="【学校施設】&#10;一人当たり面積最大値テキスト">
          <a:extLst>
            <a:ext uri="{FF2B5EF4-FFF2-40B4-BE49-F238E27FC236}">
              <a16:creationId xmlns:a16="http://schemas.microsoft.com/office/drawing/2014/main" id="{00000000-0008-0000-0100-00004A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88" name="【学校施設】&#10;一人当たり面積平均値テキスト">
          <a:extLst>
            <a:ext uri="{FF2B5EF4-FFF2-40B4-BE49-F238E27FC236}">
              <a16:creationId xmlns:a16="http://schemas.microsoft.com/office/drawing/2014/main" id="{00000000-0008-0000-0100-00004C020000}"/>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120041</xdr:rowOff>
    </xdr:from>
    <xdr:to>
      <xdr:col>116</xdr:col>
      <xdr:colOff>114300</xdr:colOff>
      <xdr:row>62</xdr:row>
      <xdr:rowOff>50191</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22110700" y="105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142918</xdr:rowOff>
    </xdr:from>
    <xdr:ext cx="469744" cy="259045"/>
    <xdr:sp macro="" textlink="">
      <xdr:nvSpPr>
        <xdr:cNvPr id="600" name="【学校施設】&#10;一人当たり面積該当値テキスト">
          <a:extLst>
            <a:ext uri="{FF2B5EF4-FFF2-40B4-BE49-F238E27FC236}">
              <a16:creationId xmlns:a16="http://schemas.microsoft.com/office/drawing/2014/main" id="{00000000-0008-0000-0100-000058020000}"/>
            </a:ext>
          </a:extLst>
        </xdr:cNvPr>
        <xdr:cNvSpPr txBox="1"/>
      </xdr:nvSpPr>
      <xdr:spPr>
        <a:xfrm>
          <a:off x="22199600" y="104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23495</xdr:rowOff>
    </xdr:from>
    <xdr:to>
      <xdr:col>112</xdr:col>
      <xdr:colOff>38100</xdr:colOff>
      <xdr:row>62</xdr:row>
      <xdr:rowOff>125095</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1272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170841</xdr:rowOff>
    </xdr:from>
    <xdr:to>
      <xdr:col>116</xdr:col>
      <xdr:colOff>63500</xdr:colOff>
      <xdr:row>62</xdr:row>
      <xdr:rowOff>74295</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21323300" y="10629291"/>
          <a:ext cx="8382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31572</xdr:rowOff>
    </xdr:from>
    <xdr:to>
      <xdr:col>107</xdr:col>
      <xdr:colOff>101600</xdr:colOff>
      <xdr:row>62</xdr:row>
      <xdr:rowOff>133172</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0383500" y="106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74295</xdr:rowOff>
    </xdr:from>
    <xdr:to>
      <xdr:col>111</xdr:col>
      <xdr:colOff>177800</xdr:colOff>
      <xdr:row>62</xdr:row>
      <xdr:rowOff>82372</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20434300" y="10704195"/>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36449</xdr:rowOff>
    </xdr:from>
    <xdr:to>
      <xdr:col>102</xdr:col>
      <xdr:colOff>165100</xdr:colOff>
      <xdr:row>62</xdr:row>
      <xdr:rowOff>138049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9494500" y="106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82372</xdr:rowOff>
    </xdr:from>
    <xdr:to>
      <xdr:col>107</xdr:col>
      <xdr:colOff>50800</xdr:colOff>
      <xdr:row>62</xdr:row>
      <xdr:rowOff>87249</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9545300" y="10712272"/>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38659</xdr:rowOff>
    </xdr:from>
    <xdr:to>
      <xdr:col>98</xdr:col>
      <xdr:colOff>38100</xdr:colOff>
      <xdr:row>62</xdr:row>
      <xdr:rowOff>140259</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8605500" y="106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87249</xdr:rowOff>
    </xdr:from>
    <xdr:to>
      <xdr:col>102</xdr:col>
      <xdr:colOff>114300</xdr:colOff>
      <xdr:row>62</xdr:row>
      <xdr:rowOff>89459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8656300" y="1071714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09" name="n_1aveValue【学校施設】&#10;一人当たり面積">
          <a:extLst>
            <a:ext uri="{FF2B5EF4-FFF2-40B4-BE49-F238E27FC236}">
              <a16:creationId xmlns:a16="http://schemas.microsoft.com/office/drawing/2014/main" id="{00000000-0008-0000-0100-00006102000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0" name="n_2aveValue【学校施設】&#10;一人当たり面積">
          <a:extLst>
            <a:ext uri="{FF2B5EF4-FFF2-40B4-BE49-F238E27FC236}">
              <a16:creationId xmlns:a16="http://schemas.microsoft.com/office/drawing/2014/main" id="{00000000-0008-0000-0100-000062020000}"/>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611" name="n_3aveValue【学校施設】&#10;一人当たり面積">
          <a:extLst>
            <a:ext uri="{FF2B5EF4-FFF2-40B4-BE49-F238E27FC236}">
              <a16:creationId xmlns:a16="http://schemas.microsoft.com/office/drawing/2014/main" id="{00000000-0008-0000-0100-000063020000}"/>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612" name="n_4aveValue【学校施設】&#10;一人当たり面積">
          <a:extLst>
            <a:ext uri="{FF2B5EF4-FFF2-40B4-BE49-F238E27FC236}">
              <a16:creationId xmlns:a16="http://schemas.microsoft.com/office/drawing/2014/main" id="{00000000-0008-0000-0100-000064020000}"/>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141622</xdr:rowOff>
    </xdr:from>
    <xdr:ext cx="469744" cy="259045"/>
    <xdr:sp macro="" textlink="">
      <xdr:nvSpPr>
        <xdr:cNvPr id="613" name="n_1mainValue【学校施設】&#10;一人当たり面積">
          <a:extLst>
            <a:ext uri="{FF2B5EF4-FFF2-40B4-BE49-F238E27FC236}">
              <a16:creationId xmlns:a16="http://schemas.microsoft.com/office/drawing/2014/main" id="{00000000-0008-0000-0100-000065020000}"/>
            </a:ext>
          </a:extLst>
        </xdr:cNvPr>
        <xdr:cNvSpPr txBox="1"/>
      </xdr:nvSpPr>
      <xdr:spPr>
        <a:xfrm>
          <a:off x="21075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149699</xdr:rowOff>
    </xdr:from>
    <xdr:ext cx="469744" cy="259045"/>
    <xdr:sp macro="" textlink="">
      <xdr:nvSpPr>
        <xdr:cNvPr id="614" name="n_2mainValue【学校施設】&#10;一人当たり面積">
          <a:extLst>
            <a:ext uri="{FF2B5EF4-FFF2-40B4-BE49-F238E27FC236}">
              <a16:creationId xmlns:a16="http://schemas.microsoft.com/office/drawing/2014/main" id="{00000000-0008-0000-0100-000066020000}"/>
            </a:ext>
          </a:extLst>
        </xdr:cNvPr>
        <xdr:cNvSpPr txBox="1"/>
      </xdr:nvSpPr>
      <xdr:spPr>
        <a:xfrm>
          <a:off x="20199427" y="1043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154576</xdr:rowOff>
    </xdr:from>
    <xdr:ext cx="469744" cy="259045"/>
    <xdr:sp macro="" textlink="">
      <xdr:nvSpPr>
        <xdr:cNvPr id="615" name="n_3mainValue【学校施設】&#10;一人当たり面積">
          <a:extLst>
            <a:ext uri="{FF2B5EF4-FFF2-40B4-BE49-F238E27FC236}">
              <a16:creationId xmlns:a16="http://schemas.microsoft.com/office/drawing/2014/main" id="{00000000-0008-0000-0100-000067020000}"/>
            </a:ext>
          </a:extLst>
        </xdr:cNvPr>
        <xdr:cNvSpPr txBox="1"/>
      </xdr:nvSpPr>
      <xdr:spPr>
        <a:xfrm>
          <a:off x="19310427" y="104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156786</xdr:rowOff>
    </xdr:from>
    <xdr:ext cx="469744" cy="259045"/>
    <xdr:sp macro="" textlink="">
      <xdr:nvSpPr>
        <xdr:cNvPr id="616" name="n_4mainValue【学校施設】&#10;一人当たり面積">
          <a:extLst>
            <a:ext uri="{FF2B5EF4-FFF2-40B4-BE49-F238E27FC236}">
              <a16:creationId xmlns:a16="http://schemas.microsoft.com/office/drawing/2014/main" id="{00000000-0008-0000-0100-000068020000}"/>
            </a:ext>
          </a:extLst>
        </xdr:cNvPr>
        <xdr:cNvSpPr txBox="1"/>
      </xdr:nvSpPr>
      <xdr:spPr>
        <a:xfrm>
          <a:off x="18421427" y="104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a:extLst>
            <a:ext uri="{FF2B5EF4-FFF2-40B4-BE49-F238E27FC236}">
              <a16:creationId xmlns:a16="http://schemas.microsoft.com/office/drawing/2014/main" id="{00000000-0008-0000-01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a:extLst>
            <a:ext uri="{FF2B5EF4-FFF2-40B4-BE49-F238E27FC236}">
              <a16:creationId xmlns:a16="http://schemas.microsoft.com/office/drawing/2014/main" id="{00000000-0008-0000-0100-00008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45" name="【児童館】&#10;有形固定資産減価償却率最大値テキスト">
          <a:extLst>
            <a:ext uri="{FF2B5EF4-FFF2-40B4-BE49-F238E27FC236}">
              <a16:creationId xmlns:a16="http://schemas.microsoft.com/office/drawing/2014/main" id="{00000000-0008-0000-0100-000085020000}"/>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647" name="【児童館】&#10;有形固定資産減価償却率平均値テキスト">
          <a:extLst>
            <a:ext uri="{FF2B5EF4-FFF2-40B4-BE49-F238E27FC236}">
              <a16:creationId xmlns:a16="http://schemas.microsoft.com/office/drawing/2014/main" id="{00000000-0008-0000-0100-000087020000}"/>
            </a:ext>
          </a:extLst>
        </xdr:cNvPr>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49349</xdr:rowOff>
    </xdr:from>
    <xdr:to>
      <xdr:col>85</xdr:col>
      <xdr:colOff>177800</xdr:colOff>
      <xdr:row>81</xdr:row>
      <xdr:rowOff>150949</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6268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72226</xdr:rowOff>
    </xdr:from>
    <xdr:ext cx="405111" cy="259045"/>
    <xdr:sp macro="" textlink="">
      <xdr:nvSpPr>
        <xdr:cNvPr id="659" name="【児童館】&#10;有形固定資産減価償却率該当値テキスト">
          <a:extLst>
            <a:ext uri="{FF2B5EF4-FFF2-40B4-BE49-F238E27FC236}">
              <a16:creationId xmlns:a16="http://schemas.microsoft.com/office/drawing/2014/main" id="{00000000-0008-0000-0100-000093020000}"/>
            </a:ext>
          </a:extLst>
        </xdr:cNvPr>
        <xdr:cNvSpPr txBox="1"/>
      </xdr:nvSpPr>
      <xdr:spPr>
        <a:xfrm>
          <a:off x="16357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100149</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5481300" y="1393534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47898</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4592300" y="1387656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50981</xdr:rowOff>
    </xdr:from>
    <xdr:to>
      <xdr:col>72</xdr:col>
      <xdr:colOff>38100</xdr:colOff>
      <xdr:row>80</xdr:row>
      <xdr:rowOff>152581</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3652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101781</xdr:rowOff>
    </xdr:from>
    <xdr:to>
      <xdr:col>76</xdr:col>
      <xdr:colOff>114300</xdr:colOff>
      <xdr:row>80</xdr:row>
      <xdr:rowOff>160564</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3703300" y="1381778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3629</xdr:rowOff>
    </xdr:from>
    <xdr:to>
      <xdr:col>67</xdr:col>
      <xdr:colOff>101600</xdr:colOff>
      <xdr:row>82</xdr:row>
      <xdr:rowOff>105229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2763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101781</xdr:rowOff>
    </xdr:from>
    <xdr:to>
      <xdr:col>71</xdr:col>
      <xdr:colOff>177800</xdr:colOff>
      <xdr:row>82</xdr:row>
      <xdr:rowOff>54429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2814300" y="1381778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668" name="n_1aveValue【児童館】&#10;有形固定資産減価償却率">
          <a:extLst>
            <a:ext uri="{FF2B5EF4-FFF2-40B4-BE49-F238E27FC236}">
              <a16:creationId xmlns:a16="http://schemas.microsoft.com/office/drawing/2014/main" id="{00000000-0008-0000-0100-00009C020000}"/>
            </a:ext>
          </a:extLst>
        </xdr:cNvPr>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69" name="n_2aveValue【児童館】&#10;有形固定資産減価償却率">
          <a:extLst>
            <a:ext uri="{FF2B5EF4-FFF2-40B4-BE49-F238E27FC236}">
              <a16:creationId xmlns:a16="http://schemas.microsoft.com/office/drawing/2014/main" id="{00000000-0008-0000-0100-00009D020000}"/>
            </a:ext>
          </a:extLst>
        </xdr:cNvPr>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70" name="n_3aveValue【児童館】&#10;有形固定資産減価償却率">
          <a:extLst>
            <a:ext uri="{FF2B5EF4-FFF2-40B4-BE49-F238E27FC236}">
              <a16:creationId xmlns:a16="http://schemas.microsoft.com/office/drawing/2014/main" id="{00000000-0008-0000-0100-00009E020000}"/>
            </a:ext>
          </a:extLst>
        </xdr:cNvPr>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671" name="n_4aveValue【児童館】&#10;有形固定資産減価償却率">
          <a:extLst>
            <a:ext uri="{FF2B5EF4-FFF2-40B4-BE49-F238E27FC236}">
              <a16:creationId xmlns:a16="http://schemas.microsoft.com/office/drawing/2014/main" id="{00000000-0008-0000-0100-00009F020000}"/>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672" name="n_1main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673" name="n_2main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169108</xdr:rowOff>
    </xdr:from>
    <xdr:ext cx="405111" cy="259045"/>
    <xdr:sp macro="" textlink="">
      <xdr:nvSpPr>
        <xdr:cNvPr id="674" name="n_3main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5" name="n_4main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00000000-0008-0000-01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8" name="【児童館】&#10;一人当たり面積最小値テキスト">
          <a:extLst>
            <a:ext uri="{FF2B5EF4-FFF2-40B4-BE49-F238E27FC236}">
              <a16:creationId xmlns:a16="http://schemas.microsoft.com/office/drawing/2014/main" id="{00000000-0008-0000-0100-0000BA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0" name="【児童館】&#10;一人当たり面積最大値テキスト">
          <a:extLst>
            <a:ext uri="{FF2B5EF4-FFF2-40B4-BE49-F238E27FC236}">
              <a16:creationId xmlns:a16="http://schemas.microsoft.com/office/drawing/2014/main" id="{00000000-0008-0000-0100-0000BC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02" name="【児童館】&#10;一人当たり面積平均値テキスト">
          <a:extLst>
            <a:ext uri="{FF2B5EF4-FFF2-40B4-BE49-F238E27FC236}">
              <a16:creationId xmlns:a16="http://schemas.microsoft.com/office/drawing/2014/main" id="{00000000-0008-0000-0100-0000BE020000}"/>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85598</xdr:rowOff>
    </xdr:from>
    <xdr:to>
      <xdr:col>116</xdr:col>
      <xdr:colOff>114300</xdr:colOff>
      <xdr:row>82</xdr:row>
      <xdr:rowOff>15748</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22110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108475</xdr:rowOff>
    </xdr:from>
    <xdr:ext cx="469744" cy="259045"/>
    <xdr:sp macro="" textlink="">
      <xdr:nvSpPr>
        <xdr:cNvPr id="714" name="【児童館】&#10;一人当たり面積該当値テキスト">
          <a:extLst>
            <a:ext uri="{FF2B5EF4-FFF2-40B4-BE49-F238E27FC236}">
              <a16:creationId xmlns:a16="http://schemas.microsoft.com/office/drawing/2014/main" id="{00000000-0008-0000-0100-0000CA020000}"/>
            </a:ext>
          </a:extLst>
        </xdr:cNvPr>
        <xdr:cNvSpPr txBox="1"/>
      </xdr:nvSpPr>
      <xdr:spPr>
        <a:xfrm>
          <a:off x="22199600"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99313</xdr:rowOff>
    </xdr:from>
    <xdr:to>
      <xdr:col>112</xdr:col>
      <xdr:colOff>38100</xdr:colOff>
      <xdr:row>82</xdr:row>
      <xdr:rowOff>29463</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21272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136398</xdr:rowOff>
    </xdr:from>
    <xdr:to>
      <xdr:col>116</xdr:col>
      <xdr:colOff>63500</xdr:colOff>
      <xdr:row>81</xdr:row>
      <xdr:rowOff>150113</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21323300" y="140238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117602</xdr:rowOff>
    </xdr:from>
    <xdr:to>
      <xdr:col>107</xdr:col>
      <xdr:colOff>101600</xdr:colOff>
      <xdr:row>82</xdr:row>
      <xdr:rowOff>47752</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20383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150113</xdr:rowOff>
    </xdr:from>
    <xdr:to>
      <xdr:col>111</xdr:col>
      <xdr:colOff>177800</xdr:colOff>
      <xdr:row>81</xdr:row>
      <xdr:rowOff>168402</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0434300" y="140375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9494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168402</xdr:rowOff>
    </xdr:from>
    <xdr:to>
      <xdr:col>107</xdr:col>
      <xdr:colOff>50800</xdr:colOff>
      <xdr:row>82</xdr:row>
      <xdr:rowOff>6096</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19545300" y="14055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xdr:rowOff>
    </xdr:from>
    <xdr:to>
      <xdr:col>102</xdr:col>
      <xdr:colOff>114300</xdr:colOff>
      <xdr:row>83</xdr:row>
      <xdr:rowOff>26670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18656300" y="140649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723" name="n_1aveValue【児童館】&#10;一人当たり面積">
          <a:extLst>
            <a:ext uri="{FF2B5EF4-FFF2-40B4-BE49-F238E27FC236}">
              <a16:creationId xmlns:a16="http://schemas.microsoft.com/office/drawing/2014/main" id="{00000000-0008-0000-0100-0000D3020000}"/>
            </a:ext>
          </a:extLst>
        </xdr:cNvPr>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24" name="n_2aveValue【児童館】&#10;一人当たり面積">
          <a:extLst>
            <a:ext uri="{FF2B5EF4-FFF2-40B4-BE49-F238E27FC236}">
              <a16:creationId xmlns:a16="http://schemas.microsoft.com/office/drawing/2014/main" id="{00000000-0008-0000-0100-0000D4020000}"/>
            </a:ext>
          </a:extLst>
        </xdr:cNvPr>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25" name="n_3aveValue【児童館】&#10;一人当たり面積">
          <a:extLst>
            <a:ext uri="{FF2B5EF4-FFF2-40B4-BE49-F238E27FC236}">
              <a16:creationId xmlns:a16="http://schemas.microsoft.com/office/drawing/2014/main" id="{00000000-0008-0000-0100-0000D5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66312</xdr:rowOff>
    </xdr:from>
    <xdr:ext cx="469744" cy="259045"/>
    <xdr:sp macro="" textlink="">
      <xdr:nvSpPr>
        <xdr:cNvPr id="726" name="n_4aveValue【児童館】&#10;一人当たり面積">
          <a:extLst>
            <a:ext uri="{FF2B5EF4-FFF2-40B4-BE49-F238E27FC236}">
              <a16:creationId xmlns:a16="http://schemas.microsoft.com/office/drawing/2014/main" id="{00000000-0008-0000-0100-0000D6020000}"/>
            </a:ext>
          </a:extLst>
        </xdr:cNvPr>
        <xdr:cNvSpPr txBox="1"/>
      </xdr:nvSpPr>
      <xdr:spPr>
        <a:xfrm>
          <a:off x="18421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45990</xdr:rowOff>
    </xdr:from>
    <xdr:ext cx="469744" cy="259045"/>
    <xdr:sp macro="" textlink="">
      <xdr:nvSpPr>
        <xdr:cNvPr id="727" name="n_1mainValue【児童館】&#10;一人当たり面積">
          <a:extLst>
            <a:ext uri="{FF2B5EF4-FFF2-40B4-BE49-F238E27FC236}">
              <a16:creationId xmlns:a16="http://schemas.microsoft.com/office/drawing/2014/main" id="{00000000-0008-0000-0100-0000D7020000}"/>
            </a:ext>
          </a:extLst>
        </xdr:cNvPr>
        <xdr:cNvSpPr txBox="1"/>
      </xdr:nvSpPr>
      <xdr:spPr>
        <a:xfrm>
          <a:off x="21075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64279</xdr:rowOff>
    </xdr:from>
    <xdr:ext cx="469744" cy="259045"/>
    <xdr:sp macro="" textlink="">
      <xdr:nvSpPr>
        <xdr:cNvPr id="728" name="n_2mainValue【児童館】&#10;一人当たり面積">
          <a:extLst>
            <a:ext uri="{FF2B5EF4-FFF2-40B4-BE49-F238E27FC236}">
              <a16:creationId xmlns:a16="http://schemas.microsoft.com/office/drawing/2014/main" id="{00000000-0008-0000-0100-0000D8020000}"/>
            </a:ext>
          </a:extLst>
        </xdr:cNvPr>
        <xdr:cNvSpPr txBox="1"/>
      </xdr:nvSpPr>
      <xdr:spPr>
        <a:xfrm>
          <a:off x="201994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729" name="n_3mainValue【児童館】&#10;一人当たり面積">
          <a:extLst>
            <a:ext uri="{FF2B5EF4-FFF2-40B4-BE49-F238E27FC236}">
              <a16:creationId xmlns:a16="http://schemas.microsoft.com/office/drawing/2014/main" id="{00000000-0008-0000-0100-0000D9020000}"/>
            </a:ext>
          </a:extLst>
        </xdr:cNvPr>
        <xdr:cNvSpPr txBox="1"/>
      </xdr:nvSpPr>
      <xdr:spPr>
        <a:xfrm>
          <a:off x="193104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0" name="n_4mainValue【児童館】&#10;一人当たり面積">
          <a:extLst>
            <a:ext uri="{FF2B5EF4-FFF2-40B4-BE49-F238E27FC236}">
              <a16:creationId xmlns:a16="http://schemas.microsoft.com/office/drawing/2014/main" id="{00000000-0008-0000-0100-0000DA020000}"/>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1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公民館】&#10;有形固定資産減価償却率最小値テキスト">
          <a:extLst>
            <a:ext uri="{FF2B5EF4-FFF2-40B4-BE49-F238E27FC236}">
              <a16:creationId xmlns:a16="http://schemas.microsoft.com/office/drawing/2014/main" id="{00000000-0008-0000-0100-0000F5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59" name="【公民館】&#10;有形固定資産減価償却率最大値テキスト">
          <a:extLst>
            <a:ext uri="{FF2B5EF4-FFF2-40B4-BE49-F238E27FC236}">
              <a16:creationId xmlns:a16="http://schemas.microsoft.com/office/drawing/2014/main" id="{00000000-0008-0000-0100-0000F7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100-0000F902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773" name="【公民館】&#10;有形固定資産減価償却率該当値テキスト">
          <a:extLst>
            <a:ext uri="{FF2B5EF4-FFF2-40B4-BE49-F238E27FC236}">
              <a16:creationId xmlns:a16="http://schemas.microsoft.com/office/drawing/2014/main" id="{00000000-0008-0000-0100-000005030000}"/>
            </a:ext>
          </a:extLst>
        </xdr:cNvPr>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69487</xdr:rowOff>
    </xdr:from>
    <xdr:to>
      <xdr:col>81</xdr:col>
      <xdr:colOff>101600</xdr:colOff>
      <xdr:row>107</xdr:row>
      <xdr:rowOff>171087</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5430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120287</xdr:rowOff>
    </xdr:from>
    <xdr:to>
      <xdr:col>85</xdr:col>
      <xdr:colOff>127000</xdr:colOff>
      <xdr:row>107</xdr:row>
      <xdr:rowOff>148045</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5481300" y="1846543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41729</xdr:rowOff>
    </xdr:from>
    <xdr:to>
      <xdr:col>76</xdr:col>
      <xdr:colOff>165100</xdr:colOff>
      <xdr:row>107</xdr:row>
      <xdr:rowOff>143329</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4541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92529</xdr:rowOff>
    </xdr:from>
    <xdr:to>
      <xdr:col>81</xdr:col>
      <xdr:colOff>50800</xdr:colOff>
      <xdr:row>107</xdr:row>
      <xdr:rowOff>120287</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4592300" y="184376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92529</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3703300" y="184099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2763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107</xdr:row>
      <xdr:rowOff>64770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2814300" y="18143764"/>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100-00000E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100-00000F03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100-00001003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100-000011030000}"/>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162214</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134456</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37391</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1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100-00002E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100-000030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100-000032030000}"/>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36068</xdr:rowOff>
    </xdr:from>
    <xdr:to>
      <xdr:col>116</xdr:col>
      <xdr:colOff>114300</xdr:colOff>
      <xdr:row>106</xdr:row>
      <xdr:rowOff>137668</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221107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58945</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100-00003E030000}"/>
            </a:ext>
          </a:extLst>
        </xdr:cNvPr>
        <xdr:cNvSpPr txBox="1"/>
      </xdr:nvSpPr>
      <xdr:spPr>
        <a:xfrm>
          <a:off x="22199600"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42926</xdr:rowOff>
    </xdr:from>
    <xdr:to>
      <xdr:col>112</xdr:col>
      <xdr:colOff>38100</xdr:colOff>
      <xdr:row>106</xdr:row>
      <xdr:rowOff>144526</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21272500" y="182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86868</xdr:rowOff>
    </xdr:from>
    <xdr:to>
      <xdr:col>116</xdr:col>
      <xdr:colOff>63500</xdr:colOff>
      <xdr:row>106</xdr:row>
      <xdr:rowOff>93726</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flipV="1">
          <a:off x="21323300" y="182605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74168</xdr:rowOff>
    </xdr:from>
    <xdr:to>
      <xdr:col>107</xdr:col>
      <xdr:colOff>101600</xdr:colOff>
      <xdr:row>107</xdr:row>
      <xdr:rowOff>4318</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0383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93726</xdr:rowOff>
    </xdr:from>
    <xdr:to>
      <xdr:col>111</xdr:col>
      <xdr:colOff>177800</xdr:colOff>
      <xdr:row>106</xdr:row>
      <xdr:rowOff>124968</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20434300" y="18267426"/>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79502</xdr:rowOff>
    </xdr:from>
    <xdr:to>
      <xdr:col>102</xdr:col>
      <xdr:colOff>165100</xdr:colOff>
      <xdr:row>107</xdr:row>
      <xdr:rowOff>9652</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9494500" y="18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124968</xdr:rowOff>
    </xdr:from>
    <xdr:to>
      <xdr:col>107</xdr:col>
      <xdr:colOff>50800</xdr:colOff>
      <xdr:row>106</xdr:row>
      <xdr:rowOff>130302</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19545300" y="182986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8605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130302</xdr:rowOff>
    </xdr:from>
    <xdr:to>
      <xdr:col>102</xdr:col>
      <xdr:colOff>114300</xdr:colOff>
      <xdr:row>106</xdr:row>
      <xdr:rowOff>163068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18656300" y="1830400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39" name="n_1aveValue【公民館】&#10;一人当たり面積">
          <a:extLst>
            <a:ext uri="{FF2B5EF4-FFF2-40B4-BE49-F238E27FC236}">
              <a16:creationId xmlns:a16="http://schemas.microsoft.com/office/drawing/2014/main" id="{00000000-0008-0000-0100-000047030000}"/>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0" name="n_2aveValue【公民館】&#10;一人当たり面積">
          <a:extLst>
            <a:ext uri="{FF2B5EF4-FFF2-40B4-BE49-F238E27FC236}">
              <a16:creationId xmlns:a16="http://schemas.microsoft.com/office/drawing/2014/main" id="{00000000-0008-0000-0100-000048030000}"/>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1" name="n_3aveValue【公民館】&#10;一人当たり面積">
          <a:extLst>
            <a:ext uri="{FF2B5EF4-FFF2-40B4-BE49-F238E27FC236}">
              <a16:creationId xmlns:a16="http://schemas.microsoft.com/office/drawing/2014/main" id="{00000000-0008-0000-0100-000049030000}"/>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42" name="n_4aveValue【公民館】&#10;一人当たり面積">
          <a:extLst>
            <a:ext uri="{FF2B5EF4-FFF2-40B4-BE49-F238E27FC236}">
              <a16:creationId xmlns:a16="http://schemas.microsoft.com/office/drawing/2014/main" id="{00000000-0008-0000-0100-00004A030000}"/>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161053</xdr:rowOff>
    </xdr:from>
    <xdr:ext cx="469744" cy="259045"/>
    <xdr:sp macro="" textlink="">
      <xdr:nvSpPr>
        <xdr:cNvPr id="843" name="n_1mainValue【公民館】&#10;一人当たり面積">
          <a:extLst>
            <a:ext uri="{FF2B5EF4-FFF2-40B4-BE49-F238E27FC236}">
              <a16:creationId xmlns:a16="http://schemas.microsoft.com/office/drawing/2014/main" id="{00000000-0008-0000-0100-00004B030000}"/>
            </a:ext>
          </a:extLst>
        </xdr:cNvPr>
        <xdr:cNvSpPr txBox="1"/>
      </xdr:nvSpPr>
      <xdr:spPr>
        <a:xfrm>
          <a:off x="21075727" y="1799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844" name="n_2mainValue【公民館】&#10;一人当たり面積">
          <a:extLst>
            <a:ext uri="{FF2B5EF4-FFF2-40B4-BE49-F238E27FC236}">
              <a16:creationId xmlns:a16="http://schemas.microsoft.com/office/drawing/2014/main" id="{00000000-0008-0000-0100-00004C030000}"/>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779</xdr:rowOff>
    </xdr:from>
    <xdr:ext cx="469744" cy="259045"/>
    <xdr:sp macro="" textlink="">
      <xdr:nvSpPr>
        <xdr:cNvPr id="845" name="n_3mainValue【公民館】&#10;一人当たり面積">
          <a:extLst>
            <a:ext uri="{FF2B5EF4-FFF2-40B4-BE49-F238E27FC236}">
              <a16:creationId xmlns:a16="http://schemas.microsoft.com/office/drawing/2014/main" id="{00000000-0008-0000-0100-00004D030000}"/>
            </a:ext>
          </a:extLst>
        </xdr:cNvPr>
        <xdr:cNvSpPr txBox="1"/>
      </xdr:nvSpPr>
      <xdr:spPr>
        <a:xfrm>
          <a:off x="19310427" y="183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846" name="n_4mainValue【公民館】&#10;一人当たり面積">
          <a:extLst>
            <a:ext uri="{FF2B5EF4-FFF2-40B4-BE49-F238E27FC236}">
              <a16:creationId xmlns:a16="http://schemas.microsoft.com/office/drawing/2014/main" id="{00000000-0008-0000-0100-00004E030000}"/>
            </a:ext>
          </a:extLst>
        </xdr:cNvPr>
        <xdr:cNvSpPr txBox="1"/>
      </xdr:nvSpPr>
      <xdr:spPr>
        <a:xfrm>
          <a:off x="18421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類似団体と比較して有形資産減価償却率が高くなっている施設は、公民館である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に基づき、施設の改修及び建て替えを進めていく。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認定こども園・幼稚園・保育園施設は類似団体と比較して有形固定資産減価償却率が高くなっていたが、認定こども園を女満別・東藻琴両地区に整備し、私立化したことから、数値化されなくなった。</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6,824
343.66
9,690,631
9,490,121
195,355
5,415,563
15,467,244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133186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161109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402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85997</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10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89263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6010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110490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6043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21063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153324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156590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12971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104157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xdr:rowOff>
    </xdr:from>
    <xdr:to>
      <xdr:col>50</xdr:col>
      <xdr:colOff>165100</xdr:colOff>
      <xdr:row>34</xdr:row>
      <xdr:rowOff>104140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30480</xdr:rowOff>
    </xdr:from>
    <xdr:to>
      <xdr:col>55</xdr:col>
      <xdr:colOff>0</xdr:colOff>
      <xdr:row>34</xdr:row>
      <xdr:rowOff>53340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5859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29972</xdr:rowOff>
    </xdr:from>
    <xdr:to>
      <xdr:col>46</xdr:col>
      <xdr:colOff>38100</xdr:colOff>
      <xdr:row>34</xdr:row>
      <xdr:rowOff>131572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53340</xdr:rowOff>
    </xdr:from>
    <xdr:to>
      <xdr:col>50</xdr:col>
      <xdr:colOff>114300</xdr:colOff>
      <xdr:row>34</xdr:row>
      <xdr:rowOff>80772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5882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48260</xdr:rowOff>
    </xdr:from>
    <xdr:to>
      <xdr:col>41</xdr:col>
      <xdr:colOff>101600</xdr:colOff>
      <xdr:row>34</xdr:row>
      <xdr:rowOff>149860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80772</xdr:rowOff>
    </xdr:from>
    <xdr:to>
      <xdr:col>45</xdr:col>
      <xdr:colOff>177800</xdr:colOff>
      <xdr:row>34</xdr:row>
      <xdr:rowOff>99060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5910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34544</xdr:rowOff>
    </xdr:from>
    <xdr:to>
      <xdr:col>36</xdr:col>
      <xdr:colOff>165100</xdr:colOff>
      <xdr:row>38</xdr:row>
      <xdr:rowOff>136144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99060</xdr:rowOff>
    </xdr:from>
    <xdr:to>
      <xdr:col>41</xdr:col>
      <xdr:colOff>50800</xdr:colOff>
      <xdr:row>38</xdr:row>
      <xdr:rowOff>85344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5928360"/>
          <a:ext cx="889000" cy="6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90695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76979</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136415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120667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148099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56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166387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152671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35923</xdr:rowOff>
    </xdr:from>
    <xdr:to>
      <xdr:col>24</xdr:col>
      <xdr:colOff>63500</xdr:colOff>
      <xdr:row>62</xdr:row>
      <xdr:rowOff>62049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3797300" y="106658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31024</xdr:rowOff>
    </xdr:from>
    <xdr:to>
      <xdr:col>19</xdr:col>
      <xdr:colOff>177800</xdr:colOff>
      <xdr:row>62</xdr:row>
      <xdr:rowOff>62049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6609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31024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6299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96157</xdr:rowOff>
    </xdr:from>
    <xdr:to>
      <xdr:col>6</xdr:col>
      <xdr:colOff>38100</xdr:colOff>
      <xdr:row>62</xdr:row>
      <xdr:rowOff>26307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146957</xdr:rowOff>
    </xdr:from>
    <xdr:to>
      <xdr:col>10</xdr:col>
      <xdr:colOff>114300</xdr:colOff>
      <xdr:row>62</xdr:row>
      <xdr:rowOff>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6054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17434</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113792</xdr:rowOff>
    </xdr:from>
    <xdr:to>
      <xdr:col>55</xdr:col>
      <xdr:colOff>50800</xdr:colOff>
      <xdr:row>60</xdr:row>
      <xdr:rowOff>43942</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136669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0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123507</xdr:rowOff>
    </xdr:from>
    <xdr:to>
      <xdr:col>50</xdr:col>
      <xdr:colOff>165100</xdr:colOff>
      <xdr:row>60</xdr:row>
      <xdr:rowOff>53657</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164592</xdr:rowOff>
    </xdr:from>
    <xdr:to>
      <xdr:col>55</xdr:col>
      <xdr:colOff>0</xdr:colOff>
      <xdr:row>60</xdr:row>
      <xdr:rowOff>2857</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10280142"/>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136652</xdr:rowOff>
    </xdr:from>
    <xdr:to>
      <xdr:col>46</xdr:col>
      <xdr:colOff>38100</xdr:colOff>
      <xdr:row>60</xdr:row>
      <xdr:rowOff>66802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2857</xdr:rowOff>
    </xdr:from>
    <xdr:to>
      <xdr:col>50</xdr:col>
      <xdr:colOff>114300</xdr:colOff>
      <xdr:row>60</xdr:row>
      <xdr:rowOff>16002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289857"/>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145224</xdr:rowOff>
    </xdr:from>
    <xdr:to>
      <xdr:col>41</xdr:col>
      <xdr:colOff>101600</xdr:colOff>
      <xdr:row>60</xdr:row>
      <xdr:rowOff>75374</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xdr:rowOff>
    </xdr:from>
    <xdr:to>
      <xdr:col>45</xdr:col>
      <xdr:colOff>177800</xdr:colOff>
      <xdr:row>60</xdr:row>
      <xdr:rowOff>24574</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30300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120079</xdr:rowOff>
    </xdr:from>
    <xdr:to>
      <xdr:col>36</xdr:col>
      <xdr:colOff>165100</xdr:colOff>
      <xdr:row>60</xdr:row>
      <xdr:rowOff>50229</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170879</xdr:rowOff>
    </xdr:from>
    <xdr:to>
      <xdr:col>41</xdr:col>
      <xdr:colOff>50800</xdr:colOff>
      <xdr:row>60</xdr:row>
      <xdr:rowOff>24574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972300" y="10286429"/>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70184</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83329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0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91901</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03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66756</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0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2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2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2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200-00002001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66691</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200-00002C010000}"/>
            </a:ext>
          </a:extLst>
        </xdr:cNvPr>
        <xdr:cNvSpPr txBox="1"/>
      </xdr:nvSpPr>
      <xdr:spPr>
        <a:xfrm>
          <a:off x="4673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139064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3797300" y="141636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104775</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908300" y="1412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153036</xdr:rowOff>
    </xdr:from>
    <xdr:to>
      <xdr:col>10</xdr:col>
      <xdr:colOff>165100</xdr:colOff>
      <xdr:row>82</xdr:row>
      <xdr:rowOff>83186</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66675</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2019300" y="14091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82</xdr:row>
      <xdr:rowOff>32386</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130300" y="140208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200-000035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200-00003601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200-00003701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200-00003801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74313</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2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200-000053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200-00005501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200-000057010000}"/>
            </a:ext>
          </a:extLst>
        </xdr:cNvPr>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129490</xdr:rowOff>
    </xdr:from>
    <xdr:to>
      <xdr:col>55</xdr:col>
      <xdr:colOff>50800</xdr:colOff>
      <xdr:row>85</xdr:row>
      <xdr:rowOff>59640</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0426700" y="14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152367</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200-000063010000}"/>
            </a:ext>
          </a:extLst>
        </xdr:cNvPr>
        <xdr:cNvSpPr txBox="1"/>
      </xdr:nvSpPr>
      <xdr:spPr>
        <a:xfrm>
          <a:off x="10515600" y="143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133147</xdr:rowOff>
    </xdr:from>
    <xdr:to>
      <xdr:col>50</xdr:col>
      <xdr:colOff>165100</xdr:colOff>
      <xdr:row>85</xdr:row>
      <xdr:rowOff>63297</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9588500" y="145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8840</xdr:rowOff>
    </xdr:from>
    <xdr:to>
      <xdr:col>55</xdr:col>
      <xdr:colOff>0</xdr:colOff>
      <xdr:row>85</xdr:row>
      <xdr:rowOff>12497</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9639300" y="1458209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137719</xdr:rowOff>
    </xdr:from>
    <xdr:to>
      <xdr:col>46</xdr:col>
      <xdr:colOff>38100</xdr:colOff>
      <xdr:row>85</xdr:row>
      <xdr:rowOff>67869</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8699500" y="145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12497</xdr:rowOff>
    </xdr:from>
    <xdr:to>
      <xdr:col>50</xdr:col>
      <xdr:colOff>114300</xdr:colOff>
      <xdr:row>85</xdr:row>
      <xdr:rowOff>17069</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8750300" y="145857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140463</xdr:rowOff>
    </xdr:from>
    <xdr:to>
      <xdr:col>41</xdr:col>
      <xdr:colOff>101600</xdr:colOff>
      <xdr:row>85</xdr:row>
      <xdr:rowOff>70613</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7810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17069</xdr:rowOff>
    </xdr:from>
    <xdr:to>
      <xdr:col>45</xdr:col>
      <xdr:colOff>177800</xdr:colOff>
      <xdr:row>85</xdr:row>
      <xdr:rowOff>19813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7861300" y="1459031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161492</xdr:rowOff>
    </xdr:from>
    <xdr:to>
      <xdr:col>36</xdr:col>
      <xdr:colOff>165100</xdr:colOff>
      <xdr:row>85</xdr:row>
      <xdr:rowOff>91642</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6921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19813</xdr:rowOff>
    </xdr:from>
    <xdr:to>
      <xdr:col>41</xdr:col>
      <xdr:colOff>50800</xdr:colOff>
      <xdr:row>85</xdr:row>
      <xdr:rowOff>40842</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6972300" y="14593063"/>
          <a:ext cx="889000" cy="2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a:extLst>
            <a:ext uri="{FF2B5EF4-FFF2-40B4-BE49-F238E27FC236}">
              <a16:creationId xmlns:a16="http://schemas.microsoft.com/office/drawing/2014/main" id="{00000000-0008-0000-0200-00006C010000}"/>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65" name="n_2aveValue【福祉施設】&#10;一人当たり面積">
          <a:extLst>
            <a:ext uri="{FF2B5EF4-FFF2-40B4-BE49-F238E27FC236}">
              <a16:creationId xmlns:a16="http://schemas.microsoft.com/office/drawing/2014/main" id="{00000000-0008-0000-0200-00006D010000}"/>
            </a:ext>
          </a:extLst>
        </xdr:cNvPr>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69054</xdr:rowOff>
    </xdr:from>
    <xdr:ext cx="469744" cy="259045"/>
    <xdr:sp macro="" textlink="">
      <xdr:nvSpPr>
        <xdr:cNvPr id="366" name="n_3aveValue【福祉施設】&#10;一人当たり面積">
          <a:extLst>
            <a:ext uri="{FF2B5EF4-FFF2-40B4-BE49-F238E27FC236}">
              <a16:creationId xmlns:a16="http://schemas.microsoft.com/office/drawing/2014/main" id="{00000000-0008-0000-0200-00006E010000}"/>
            </a:ext>
          </a:extLst>
        </xdr:cNvPr>
        <xdr:cNvSpPr txBox="1"/>
      </xdr:nvSpPr>
      <xdr:spPr>
        <a:xfrm>
          <a:off x="7626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85513</xdr:rowOff>
    </xdr:from>
    <xdr:ext cx="469744" cy="259045"/>
    <xdr:sp macro="" textlink="">
      <xdr:nvSpPr>
        <xdr:cNvPr id="367" name="n_4aveValue【福祉施設】&#10;一人当たり面積">
          <a:extLst>
            <a:ext uri="{FF2B5EF4-FFF2-40B4-BE49-F238E27FC236}">
              <a16:creationId xmlns:a16="http://schemas.microsoft.com/office/drawing/2014/main" id="{00000000-0008-0000-0200-00006F010000}"/>
            </a:ext>
          </a:extLst>
        </xdr:cNvPr>
        <xdr:cNvSpPr txBox="1"/>
      </xdr:nvSpPr>
      <xdr:spPr>
        <a:xfrm>
          <a:off x="6737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79824</xdr:rowOff>
    </xdr:from>
    <xdr:ext cx="469744" cy="259045"/>
    <xdr:sp macro="" textlink="">
      <xdr:nvSpPr>
        <xdr:cNvPr id="368" name="n_1mainValue【福祉施設】&#10;一人当たり面積">
          <a:extLst>
            <a:ext uri="{FF2B5EF4-FFF2-40B4-BE49-F238E27FC236}">
              <a16:creationId xmlns:a16="http://schemas.microsoft.com/office/drawing/2014/main" id="{00000000-0008-0000-0200-000070010000}"/>
            </a:ext>
          </a:extLst>
        </xdr:cNvPr>
        <xdr:cNvSpPr txBox="1"/>
      </xdr:nvSpPr>
      <xdr:spPr>
        <a:xfrm>
          <a:off x="9391727" y="1431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84396</xdr:rowOff>
    </xdr:from>
    <xdr:ext cx="469744" cy="259045"/>
    <xdr:sp macro="" textlink="">
      <xdr:nvSpPr>
        <xdr:cNvPr id="369" name="n_2mainValue【福祉施設】&#10;一人当たり面積">
          <a:extLst>
            <a:ext uri="{FF2B5EF4-FFF2-40B4-BE49-F238E27FC236}">
              <a16:creationId xmlns:a16="http://schemas.microsoft.com/office/drawing/2014/main" id="{00000000-0008-0000-0200-000071010000}"/>
            </a:ext>
          </a:extLst>
        </xdr:cNvPr>
        <xdr:cNvSpPr txBox="1"/>
      </xdr:nvSpPr>
      <xdr:spPr>
        <a:xfrm>
          <a:off x="8515427" y="1431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87140</xdr:rowOff>
    </xdr:from>
    <xdr:ext cx="469744" cy="259045"/>
    <xdr:sp macro="" textlink="">
      <xdr:nvSpPr>
        <xdr:cNvPr id="370" name="n_3mainValue【福祉施設】&#10;一人当たり面積">
          <a:extLst>
            <a:ext uri="{FF2B5EF4-FFF2-40B4-BE49-F238E27FC236}">
              <a16:creationId xmlns:a16="http://schemas.microsoft.com/office/drawing/2014/main" id="{00000000-0008-0000-0200-000072010000}"/>
            </a:ext>
          </a:extLst>
        </xdr:cNvPr>
        <xdr:cNvSpPr txBox="1"/>
      </xdr:nvSpPr>
      <xdr:spPr>
        <a:xfrm>
          <a:off x="7626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108169</xdr:rowOff>
    </xdr:from>
    <xdr:ext cx="469744" cy="259045"/>
    <xdr:sp macro="" textlink="">
      <xdr:nvSpPr>
        <xdr:cNvPr id="371" name="n_4mainValue【福祉施設】&#10;一人当たり面積">
          <a:extLst>
            <a:ext uri="{FF2B5EF4-FFF2-40B4-BE49-F238E27FC236}">
              <a16:creationId xmlns:a16="http://schemas.microsoft.com/office/drawing/2014/main" id="{00000000-0008-0000-0200-000073010000}"/>
            </a:ext>
          </a:extLst>
        </xdr:cNvPr>
        <xdr:cNvSpPr txBox="1"/>
      </xdr:nvSpPr>
      <xdr:spPr>
        <a:xfrm>
          <a:off x="6737427" y="143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02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00000000-0008-0000-0200-00009E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00000000-0008-0000-0200-0000A0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0000000-0008-0000-0200-0000A2010000}"/>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157662</xdr:rowOff>
    </xdr:from>
    <xdr:to>
      <xdr:col>85</xdr:col>
      <xdr:colOff>177800</xdr:colOff>
      <xdr:row>40</xdr:row>
      <xdr:rowOff>87812</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6268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136089</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0000000-0008-0000-0200-0000AE010000}"/>
            </a:ext>
          </a:extLst>
        </xdr:cNvPr>
        <xdr:cNvSpPr txBox="1"/>
      </xdr:nvSpPr>
      <xdr:spPr>
        <a:xfrm>
          <a:off x="16357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37012</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5481300" y="68884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12519</xdr:rowOff>
    </xdr:from>
    <xdr:to>
      <xdr:col>81</xdr:col>
      <xdr:colOff>50800</xdr:colOff>
      <xdr:row>40</xdr:row>
      <xdr:rowOff>30480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4592300" y="68705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121738</xdr:rowOff>
    </xdr:from>
    <xdr:to>
      <xdr:col>72</xdr:col>
      <xdr:colOff>38100</xdr:colOff>
      <xdr:row>40</xdr:row>
      <xdr:rowOff>51888</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3652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xdr:rowOff>
    </xdr:from>
    <xdr:to>
      <xdr:col>76</xdr:col>
      <xdr:colOff>114300</xdr:colOff>
      <xdr:row>40</xdr:row>
      <xdr:rowOff>12519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3703300" y="68590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95613</xdr:rowOff>
    </xdr:from>
    <xdr:to>
      <xdr:col>67</xdr:col>
      <xdr:colOff>101600</xdr:colOff>
      <xdr:row>40</xdr:row>
      <xdr:rowOff>25763</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2763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146413</xdr:rowOff>
    </xdr:from>
    <xdr:to>
      <xdr:col>71</xdr:col>
      <xdr:colOff>177800</xdr:colOff>
      <xdr:row>40</xdr:row>
      <xdr:rowOff>1088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814300" y="6832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43015</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16890</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02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0200-0000D7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0200-0000D9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0200-0000DB010000}"/>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144777</xdr:rowOff>
    </xdr:from>
    <xdr:to>
      <xdr:col>116</xdr:col>
      <xdr:colOff>114300</xdr:colOff>
      <xdr:row>39</xdr:row>
      <xdr:rowOff>74927</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22110700" y="66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167654</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00000000-0008-0000-0200-0000E7010000}"/>
            </a:ext>
          </a:extLst>
        </xdr:cNvPr>
        <xdr:cNvSpPr txBox="1"/>
      </xdr:nvSpPr>
      <xdr:spPr>
        <a:xfrm>
          <a:off x="22199600" y="651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164712</xdr:rowOff>
    </xdr:from>
    <xdr:to>
      <xdr:col>112</xdr:col>
      <xdr:colOff>38100</xdr:colOff>
      <xdr:row>39</xdr:row>
      <xdr:rowOff>94862</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1272500" y="66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24127</xdr:rowOff>
    </xdr:from>
    <xdr:to>
      <xdr:col>116</xdr:col>
      <xdr:colOff>63500</xdr:colOff>
      <xdr:row>39</xdr:row>
      <xdr:rowOff>44062</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1323300" y="6710677"/>
          <a:ext cx="8382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11400</xdr:rowOff>
    </xdr:from>
    <xdr:to>
      <xdr:col>107</xdr:col>
      <xdr:colOff>101600</xdr:colOff>
      <xdr:row>39</xdr:row>
      <xdr:rowOff>113000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0383500" y="66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44062</xdr:rowOff>
    </xdr:from>
    <xdr:to>
      <xdr:col>111</xdr:col>
      <xdr:colOff>177800</xdr:colOff>
      <xdr:row>39</xdr:row>
      <xdr:rowOff>62200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0434300" y="6730612"/>
          <a:ext cx="8890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27014</xdr:rowOff>
    </xdr:from>
    <xdr:to>
      <xdr:col>102</xdr:col>
      <xdr:colOff>165100</xdr:colOff>
      <xdr:row>39</xdr:row>
      <xdr:rowOff>128614</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9494500" y="67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62200</xdr:rowOff>
    </xdr:from>
    <xdr:to>
      <xdr:col>107</xdr:col>
      <xdr:colOff>50800</xdr:colOff>
      <xdr:row>39</xdr:row>
      <xdr:rowOff>77814</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9545300" y="6748750"/>
          <a:ext cx="8890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31650</xdr:rowOff>
    </xdr:from>
    <xdr:to>
      <xdr:col>98</xdr:col>
      <xdr:colOff>38100</xdr:colOff>
      <xdr:row>39</xdr:row>
      <xdr:rowOff>133250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8605500" y="67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77814</xdr:rowOff>
    </xdr:from>
    <xdr:to>
      <xdr:col>102</xdr:col>
      <xdr:colOff>114300</xdr:colOff>
      <xdr:row>39</xdr:row>
      <xdr:rowOff>82450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8656300" y="6764364"/>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98" name="n_3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99" name="n_4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111390</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1011095" y="64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129527</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0134795" y="647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145141</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9245795" y="648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149777</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356795" y="649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00000000-0008-0000-0200-00003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a:extLst>
            <a:ext uri="{FF2B5EF4-FFF2-40B4-BE49-F238E27FC236}">
              <a16:creationId xmlns:a16="http://schemas.microsoft.com/office/drawing/2014/main" id="{00000000-0008-0000-0200-00003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4" name="【庁舎】&#10;有形固定資産減価償却率最大値テキスト">
          <a:extLst>
            <a:ext uri="{FF2B5EF4-FFF2-40B4-BE49-F238E27FC236}">
              <a16:creationId xmlns:a16="http://schemas.microsoft.com/office/drawing/2014/main" id="{00000000-0008-0000-0200-000034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66" name="【庁舎】&#10;有形固定資産減価償却率平均値テキスト">
          <a:extLst>
            <a:ext uri="{FF2B5EF4-FFF2-40B4-BE49-F238E27FC236}">
              <a16:creationId xmlns:a16="http://schemas.microsoft.com/office/drawing/2014/main" id="{00000000-0008-0000-0200-000036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578" name="【庁舎】&#10;有形固定資産減価償却率該当値テキスト">
          <a:extLst>
            <a:ext uri="{FF2B5EF4-FFF2-40B4-BE49-F238E27FC236}">
              <a16:creationId xmlns:a16="http://schemas.microsoft.com/office/drawing/2014/main" id="{00000000-0008-0000-0200-000042020000}"/>
            </a:ext>
          </a:extLst>
        </xdr:cNvPr>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107043</xdr:rowOff>
    </xdr:from>
    <xdr:to>
      <xdr:col>81</xdr:col>
      <xdr:colOff>101600</xdr:colOff>
      <xdr:row>106</xdr:row>
      <xdr:rowOff>37193</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157843</xdr:rowOff>
    </xdr:from>
    <xdr:to>
      <xdr:col>85</xdr:col>
      <xdr:colOff>127000</xdr:colOff>
      <xdr:row>106</xdr:row>
      <xdr:rowOff>23949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5481300" y="181600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157843</xdr:rowOff>
    </xdr:from>
    <xdr:to>
      <xdr:col>81</xdr:col>
      <xdr:colOff>50800</xdr:colOff>
      <xdr:row>106</xdr:row>
      <xdr:rowOff>53339</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4592300" y="1816009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138068</xdr:rowOff>
    </xdr:from>
    <xdr:to>
      <xdr:col>72</xdr:col>
      <xdr:colOff>38100</xdr:colOff>
      <xdr:row>106</xdr:row>
      <xdr:rowOff>68218</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3652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17418</xdr:rowOff>
    </xdr:from>
    <xdr:to>
      <xdr:col>76</xdr:col>
      <xdr:colOff>114300</xdr:colOff>
      <xdr:row>106</xdr:row>
      <xdr:rowOff>53339</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3703300" y="1819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17418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814300" y="181813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87" name="n_1aveValue【庁舎】&#10;有形固定資産減価償却率">
          <a:extLst>
            <a:ext uri="{FF2B5EF4-FFF2-40B4-BE49-F238E27FC236}">
              <a16:creationId xmlns:a16="http://schemas.microsoft.com/office/drawing/2014/main" id="{00000000-0008-0000-0200-00004B02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88" name="n_2aveValue【庁舎】&#10;有形固定資産減価償却率">
          <a:extLst>
            <a:ext uri="{FF2B5EF4-FFF2-40B4-BE49-F238E27FC236}">
              <a16:creationId xmlns:a16="http://schemas.microsoft.com/office/drawing/2014/main" id="{00000000-0008-0000-0200-00004C02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89" name="n_3aveValue【庁舎】&#10;有形固定資産減価償却率">
          <a:extLst>
            <a:ext uri="{FF2B5EF4-FFF2-40B4-BE49-F238E27FC236}">
              <a16:creationId xmlns:a16="http://schemas.microsoft.com/office/drawing/2014/main" id="{00000000-0008-0000-0200-00004D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0" name="n_4aveValue【庁舎】&#10;有形固定資産減価償却率">
          <a:extLst>
            <a:ext uri="{FF2B5EF4-FFF2-40B4-BE49-F238E27FC236}">
              <a16:creationId xmlns:a16="http://schemas.microsoft.com/office/drawing/2014/main" id="{00000000-0008-0000-0200-00004E02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28320</xdr:rowOff>
    </xdr:from>
    <xdr:ext cx="405111" cy="259045"/>
    <xdr:sp macro="" textlink="">
      <xdr:nvSpPr>
        <xdr:cNvPr id="591" name="n_1mainValue【庁舎】&#10;有形固定資産減価償却率">
          <a:extLst>
            <a:ext uri="{FF2B5EF4-FFF2-40B4-BE49-F238E27FC236}">
              <a16:creationId xmlns:a16="http://schemas.microsoft.com/office/drawing/2014/main" id="{00000000-0008-0000-0200-00004F020000}"/>
            </a:ext>
          </a:extLst>
        </xdr:cNvPr>
        <xdr:cNvSpPr txBox="1"/>
      </xdr:nvSpPr>
      <xdr:spPr>
        <a:xfrm>
          <a:off x="15266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592" name="n_2mainValue【庁舎】&#10;有形固定資産減価償却率">
          <a:extLst>
            <a:ext uri="{FF2B5EF4-FFF2-40B4-BE49-F238E27FC236}">
              <a16:creationId xmlns:a16="http://schemas.microsoft.com/office/drawing/2014/main" id="{00000000-0008-0000-0200-000050020000}"/>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59345</xdr:rowOff>
    </xdr:from>
    <xdr:ext cx="405111" cy="259045"/>
    <xdr:sp macro="" textlink="">
      <xdr:nvSpPr>
        <xdr:cNvPr id="593" name="n_3mainValue【庁舎】&#10;有形固定資産減価償却率">
          <a:extLst>
            <a:ext uri="{FF2B5EF4-FFF2-40B4-BE49-F238E27FC236}">
              <a16:creationId xmlns:a16="http://schemas.microsoft.com/office/drawing/2014/main" id="{00000000-0008-0000-0200-000051020000}"/>
            </a:ext>
          </a:extLst>
        </xdr:cNvPr>
        <xdr:cNvSpPr txBox="1"/>
      </xdr:nvSpPr>
      <xdr:spPr>
        <a:xfrm>
          <a:off x="13500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594" name="n_4mainValue【庁舎】&#10;有形固定資産減価償却率">
          <a:extLst>
            <a:ext uri="{FF2B5EF4-FFF2-40B4-BE49-F238E27FC236}">
              <a16:creationId xmlns:a16="http://schemas.microsoft.com/office/drawing/2014/main" id="{00000000-0008-0000-0200-000052020000}"/>
            </a:ext>
          </a:extLst>
        </xdr:cNvPr>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a:extLst>
            <a:ext uri="{FF2B5EF4-FFF2-40B4-BE49-F238E27FC236}">
              <a16:creationId xmlns:a16="http://schemas.microsoft.com/office/drawing/2014/main" id="{00000000-0008-0000-0200-00006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17" name="【庁舎】&#10;一人当たり面積最小値テキスト">
          <a:extLst>
            <a:ext uri="{FF2B5EF4-FFF2-40B4-BE49-F238E27FC236}">
              <a16:creationId xmlns:a16="http://schemas.microsoft.com/office/drawing/2014/main" id="{00000000-0008-0000-0200-00006902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19" name="【庁舎】&#10;一人当たり面積最大値テキスト">
          <a:extLst>
            <a:ext uri="{FF2B5EF4-FFF2-40B4-BE49-F238E27FC236}">
              <a16:creationId xmlns:a16="http://schemas.microsoft.com/office/drawing/2014/main" id="{00000000-0008-0000-0200-00006B02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21" name="【庁舎】&#10;一人当たり面積平均値テキスト">
          <a:extLst>
            <a:ext uri="{FF2B5EF4-FFF2-40B4-BE49-F238E27FC236}">
              <a16:creationId xmlns:a16="http://schemas.microsoft.com/office/drawing/2014/main" id="{00000000-0008-0000-0200-00006D020000}"/>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2110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9414</xdr:rowOff>
    </xdr:from>
    <xdr:ext cx="469744" cy="259045"/>
    <xdr:sp macro="" textlink="">
      <xdr:nvSpPr>
        <xdr:cNvPr id="633" name="【庁舎】&#10;一人当たり面積該当値テキスト">
          <a:extLst>
            <a:ext uri="{FF2B5EF4-FFF2-40B4-BE49-F238E27FC236}">
              <a16:creationId xmlns:a16="http://schemas.microsoft.com/office/drawing/2014/main" id="{00000000-0008-0000-0200-000079020000}"/>
            </a:ext>
          </a:extLst>
        </xdr:cNvPr>
        <xdr:cNvSpPr txBox="1"/>
      </xdr:nvSpPr>
      <xdr:spPr>
        <a:xfrm>
          <a:off x="22199600" y="180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37337</xdr:rowOff>
    </xdr:from>
    <xdr:to>
      <xdr:col>116</xdr:col>
      <xdr:colOff>63500</xdr:colOff>
      <xdr:row>106</xdr:row>
      <xdr:rowOff>44196</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21323300" y="1821103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xdr:rowOff>
    </xdr:from>
    <xdr:to>
      <xdr:col>107</xdr:col>
      <xdr:colOff>101600</xdr:colOff>
      <xdr:row>106</xdr:row>
      <xdr:rowOff>103682</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20383500" y="181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44196</xdr:rowOff>
    </xdr:from>
    <xdr:to>
      <xdr:col>111</xdr:col>
      <xdr:colOff>177800</xdr:colOff>
      <xdr:row>106</xdr:row>
      <xdr:rowOff>52882</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20434300" y="1821789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xdr:rowOff>
    </xdr:from>
    <xdr:to>
      <xdr:col>102</xdr:col>
      <xdr:colOff>165100</xdr:colOff>
      <xdr:row>106</xdr:row>
      <xdr:rowOff>109169</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9494500" y="181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52882</xdr:rowOff>
    </xdr:from>
    <xdr:to>
      <xdr:col>107</xdr:col>
      <xdr:colOff>50800</xdr:colOff>
      <xdr:row>106</xdr:row>
      <xdr:rowOff>58369</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9545300" y="1822658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163931</xdr:rowOff>
    </xdr:from>
    <xdr:to>
      <xdr:col>98</xdr:col>
      <xdr:colOff>38100</xdr:colOff>
      <xdr:row>106</xdr:row>
      <xdr:rowOff>94081</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8605500" y="181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43281</xdr:rowOff>
    </xdr:from>
    <xdr:to>
      <xdr:col>102</xdr:col>
      <xdr:colOff>114300</xdr:colOff>
      <xdr:row>106</xdr:row>
      <xdr:rowOff>58369</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656300" y="1821698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642" name="n_1aveValue【庁舎】&#10;一人当たり面積">
          <a:extLst>
            <a:ext uri="{FF2B5EF4-FFF2-40B4-BE49-F238E27FC236}">
              <a16:creationId xmlns:a16="http://schemas.microsoft.com/office/drawing/2014/main" id="{00000000-0008-0000-0200-000082020000}"/>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643" name="n_2aveValue【庁舎】&#10;一人当たり面積">
          <a:extLst>
            <a:ext uri="{FF2B5EF4-FFF2-40B4-BE49-F238E27FC236}">
              <a16:creationId xmlns:a16="http://schemas.microsoft.com/office/drawing/2014/main" id="{00000000-0008-0000-0200-000083020000}"/>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644" name="n_3aveValue【庁舎】&#10;一人当たり面積">
          <a:extLst>
            <a:ext uri="{FF2B5EF4-FFF2-40B4-BE49-F238E27FC236}">
              <a16:creationId xmlns:a16="http://schemas.microsoft.com/office/drawing/2014/main" id="{00000000-0008-0000-0200-000084020000}"/>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645" name="n_4aveValue【庁舎】&#10;一人当たり面積">
          <a:extLst>
            <a:ext uri="{FF2B5EF4-FFF2-40B4-BE49-F238E27FC236}">
              <a16:creationId xmlns:a16="http://schemas.microsoft.com/office/drawing/2014/main" id="{00000000-0008-0000-0200-000085020000}"/>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111523</xdr:rowOff>
    </xdr:from>
    <xdr:ext cx="469744" cy="259045"/>
    <xdr:sp macro="" textlink="">
      <xdr:nvSpPr>
        <xdr:cNvPr id="646" name="n_1mainValue【庁舎】&#10;一人当たり面積">
          <a:extLst>
            <a:ext uri="{FF2B5EF4-FFF2-40B4-BE49-F238E27FC236}">
              <a16:creationId xmlns:a16="http://schemas.microsoft.com/office/drawing/2014/main" id="{00000000-0008-0000-0200-000086020000}"/>
            </a:ext>
          </a:extLst>
        </xdr:cNvPr>
        <xdr:cNvSpPr txBox="1"/>
      </xdr:nvSpPr>
      <xdr:spPr>
        <a:xfrm>
          <a:off x="210757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120209</xdr:rowOff>
    </xdr:from>
    <xdr:ext cx="469744" cy="259045"/>
    <xdr:sp macro="" textlink="">
      <xdr:nvSpPr>
        <xdr:cNvPr id="647" name="n_2mainValue【庁舎】&#10;一人当たり面積">
          <a:extLst>
            <a:ext uri="{FF2B5EF4-FFF2-40B4-BE49-F238E27FC236}">
              <a16:creationId xmlns:a16="http://schemas.microsoft.com/office/drawing/2014/main" id="{00000000-0008-0000-0200-000087020000}"/>
            </a:ext>
          </a:extLst>
        </xdr:cNvPr>
        <xdr:cNvSpPr txBox="1"/>
      </xdr:nvSpPr>
      <xdr:spPr>
        <a:xfrm>
          <a:off x="20199427" y="1795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125696</xdr:rowOff>
    </xdr:from>
    <xdr:ext cx="469744" cy="259045"/>
    <xdr:sp macro="" textlink="">
      <xdr:nvSpPr>
        <xdr:cNvPr id="648" name="n_3mainValue【庁舎】&#10;一人当たり面積">
          <a:extLst>
            <a:ext uri="{FF2B5EF4-FFF2-40B4-BE49-F238E27FC236}">
              <a16:creationId xmlns:a16="http://schemas.microsoft.com/office/drawing/2014/main" id="{00000000-0008-0000-0200-000088020000}"/>
            </a:ext>
          </a:extLst>
        </xdr:cNvPr>
        <xdr:cNvSpPr txBox="1"/>
      </xdr:nvSpPr>
      <xdr:spPr>
        <a:xfrm>
          <a:off x="19310427" y="1795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110608</xdr:rowOff>
    </xdr:from>
    <xdr:ext cx="469744" cy="259045"/>
    <xdr:sp macro="" textlink="">
      <xdr:nvSpPr>
        <xdr:cNvPr id="649" name="n_4mainValue【庁舎】&#10;一人当たり面積">
          <a:extLst>
            <a:ext uri="{FF2B5EF4-FFF2-40B4-BE49-F238E27FC236}">
              <a16:creationId xmlns:a16="http://schemas.microsoft.com/office/drawing/2014/main" id="{00000000-0008-0000-0200-000089020000}"/>
            </a:ext>
          </a:extLst>
        </xdr:cNvPr>
        <xdr:cNvSpPr txBox="1"/>
      </xdr:nvSpPr>
      <xdr:spPr>
        <a:xfrm>
          <a:off x="18421427" y="1794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一般廃棄物処理施設及び庁舎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一般廃棄物処理施設は、近隣市町と施設の広域化を検討している。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令和４年度から大規模改修を進めている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8E68CE3-22CC-4277-AA34-609CD3B2366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DCC2EA8-9CEB-492C-9861-4C0B4406CAA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6668320-6C10-4066-87E7-00A0A4C5984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33BBA9E-6380-41C4-B521-D4168CD99B2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210A5F0-85B2-413F-9BA7-50424979D0C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AE7C6B0-8F35-48EB-B6EE-D30F50E71DF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F89E461-FA7E-4C19-918C-8411AAAA3DE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5F4DF71-DE60-40C5-A4BF-72E1611304C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B427FF9-7F8B-4673-BC71-452AC4C48D8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875FE2D-979E-42E0-93C1-36EF88BED81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6,824
343.66
9,690,631
9,490,121
195,355
5,415,563
15,467,244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C58348A-8507-4EBA-BC35-4CB54CF11DA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395170B-0D13-4469-A274-551F43D7C94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305FDDC-5AD7-4312-8EC8-4F10B2773B1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FDB471D-EA01-40C5-84FF-E9414DB8976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73D97FD-D5E4-4E98-AF13-DF8B238CE4F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179CF1F-1513-462B-A76F-13D6C4917C8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078600B-2A88-4652-A8DA-5FA843876FE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4CA7598-D7B9-48DB-8ACA-E9E567ECE30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6933958-13B5-468F-B049-5D521215484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9B20F4E-3893-419E-B659-BCF8F537852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54964E-446F-441A-AFBC-993D06EEAAF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AA367F1-9B89-4524-8B81-0F87632ED66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04677BC-C7EE-4DFC-B3D2-5819302EB42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51BE7D4-5495-4F61-8DDC-89DDB51E74E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66BF443-194F-4ADF-8097-0BCED3E199D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A51CA7E-57E3-4B17-B529-27109A8DF7A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A6C485-DFD4-42B1-980E-8396C03D27B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502D705-F6A7-4105-AF74-4F4F2DCD2B8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74FAF07-F9B2-4DBC-ACA6-167B9E6C8D4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9566AB3-A58B-49DC-8DAB-30607739A47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466EC5D-46FE-442B-81C5-70760CA81E7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D12E219-89BC-46FC-8479-7718B6E2E80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41E988E-ED84-43CB-AEE5-82897DBC608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6B25632-ABE4-487E-86DF-D7CFD08AAF52}"/>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51A4B3E-1533-4CFA-AFA7-132A98E2F58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20D5760-0C52-4C46-A7F4-4AD3C501CCC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FB60441-185C-4774-8A88-B5F59213B69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CB05B4D-C67F-4DD6-A893-2AF83FAE08E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1FB0438-1669-4A94-BA64-3666898D403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62DA2CD-1C01-4A47-BED9-30E6B97625C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E5BFB10-E3E4-46E4-8BA7-7D9163794B1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C56D6D4-E02A-4A89-8B35-E2D1EBA12DE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8ED117D-6458-44ED-A609-A7C2FA74D62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F57E142-3A86-4C6B-AB15-243892A2CE3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8D8765F-35AC-4E7E-A6A8-61DE5D57928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876E1A4-BBA2-435E-A66A-5C6435871BA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F286A43-82B7-49BA-8B5B-25C8FDC94C1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町内に空港が所在するため、航空業に係る固定資産税や航空燃料譲与税の収入があるものの、歳入に占める町税の割合は１割程度であり、人口が減少していく中、今後も地方交付税の依存度が高まる傾向に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5CA92A1-E592-4D9A-B6E1-C131A44BD60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2220D51-EC8B-4666-B9A7-DEF6D19CEB1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59D8A9CD-23C7-4329-AB2A-1E4A1C369B0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4BA154A-C1EA-437F-BEE5-DF22073477E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5FA271B0-7782-4355-9380-78B5BE1E583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2CD1886B-37DA-43D6-86C4-40E90510A5A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1C62261-13F3-491B-8C47-C8BC35D0DED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59107D7-F133-4E04-B76D-169430D09FB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A5B42FB-26E3-4C18-B063-0374279F3AF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8CD47D6-C942-444C-AA42-C9E0DC71032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F2E9A9C-ABE7-4F30-8104-27D0865ABFF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FA642AF5-E8E2-46E1-B356-345E6E83649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55EF01FA-4EBD-460E-814A-0C9528564A3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2F1D35ED-88A0-4319-AE5F-845B2D07A9D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9298C55F-07D3-4E29-A706-F1C30EDD4EE2}"/>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DAD6AAE3-1D55-47BA-B7BA-DF24989A5912}"/>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395DF468-7FDD-43C2-942E-CE1C79038135}"/>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80A0FCE3-A4DD-4E14-A2AD-B2CFD1374C37}"/>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E3BF08B6-93AC-42F8-9CB4-AC0547697769}"/>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452CCBF2-54AC-4F1A-8844-0167D786B184}"/>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E085F726-C184-4508-A206-A4DBD55A1E91}"/>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45E5CFCB-D28C-41AB-8FBE-4012B4EB3BFC}"/>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8F2CC6CE-34A7-42CF-A8B8-9053D610EE42}"/>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F4AAD44E-D4E7-4C14-8397-A5320F87DCA4}"/>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950D4A81-508C-48F4-9C90-14D6B5EDB279}"/>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4B5A721D-63B1-413E-AF2D-83EB5AAC9F08}"/>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EDDB3495-83D0-4CA7-A783-54799E1E01CE}"/>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4AA297A6-C582-4DF1-A629-03F8E78CEB12}"/>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16CADEEE-BFD5-4AB9-9862-10E62797791E}"/>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4619DA3B-C45B-430B-803F-01A43277CDFB}"/>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651EE442-A86A-4593-8B79-9CDA5D914088}"/>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44A4CEBD-EC7D-4639-98DC-FDFA7735E7AA}"/>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5978DBC2-0356-4FD2-A8CE-63356F37016C}"/>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4B5FC5E-6FAA-44DE-9E96-3C83FB56279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1F42A90-BD6F-42FA-8955-36D80F2FFEE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F873546-953E-4736-8194-80BDC0C3AD3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516D136-5FE4-4FD2-B334-D0874FBAA72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C791C7A-115D-48D4-866A-C5B42D7D638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CA365E6B-7ED4-4FC7-9984-9AD30165A786}"/>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580667DF-D3AE-4F6B-94EF-267E7E8F9893}"/>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6AF943EC-A8C1-4CA6-AC00-FF7D8A9297F9}"/>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F5AF9E99-A6BB-4113-826B-96DF057C1225}"/>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5FBBA51B-F177-43FA-9863-AD3DC25D42FE}"/>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8ACB62AA-3E4D-4D7B-B308-762259C6D696}"/>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AF5E4DE5-E380-467B-8DDD-66C0CA251683}"/>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D33529DE-4B6D-48CA-BC4D-BEDD7250431D}"/>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C454B206-88C5-45E4-B9F8-3BD3385518BB}"/>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22BEFCF-E50E-491F-977D-D7369DACAD98}"/>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22B11A46-194F-4027-9D28-294B5F31232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64489D4-E988-4C3F-8E03-0ADB124533F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E6B9CD6-1B41-489E-8C7F-0C02BD207F2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B050CD37-E192-4633-B403-F695BB921CF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9CBA5E54-F62B-4D1A-BE76-681E1E80974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7E584139-D589-42E8-8826-16F33CEF14C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566E202-19C6-4D59-86DA-6AA579F074E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3A292B31-C62A-409A-87BD-A696E458AF9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E7940511-846C-4D6C-AC91-CDD6AB81460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3D66891-3ADC-4A06-AD22-82FD05E324A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D8AD7CA-52A4-46AB-86CF-6836CC982CA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96AC49E3-F9F8-4745-8332-344703171C8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8E2DDE9E-AEDF-47F8-9956-93CDE121861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前年度より２．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％改善したものの、依然９０％近い比率で高い状態である。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前年度より人件費は減少したものの公債費、物件費は増加した。歳出に占める公債費、人件費、物件費の比率が高く、依然として財政の硬直化が進んだ状態となっている。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引き続き新たな町債発行の抑制や、経常経費の抑制に努める。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A05A7B7-E2A5-4765-87D5-8F53D253963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A91615D-F1E4-49CA-B8AE-1B60F474A6D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5CDDCD3-7632-4EAA-9F4B-AB4929FABD7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37D19E43-8696-4B5D-9544-5986A97E49E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AA0894F7-BC57-41D4-8773-CE27D9D283FE}"/>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98966B79-B23A-481E-B23D-F1DE60AB3E1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A1D7523-5413-4FF4-8840-BE56EA18526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B0934FE2-CCB6-40B4-B9E7-27B1B9527E8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3573B10A-591A-488F-8BB4-3C8B90BFA67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DAECC9FA-3EE6-4695-B9B2-BE6E99977D4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AC7FB1A-0172-48ED-88AE-4F6E3A58504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CCCD759B-5BC5-4EA5-A9FF-729BA9A2466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A29A4247-3CE7-46F1-89C5-C2206718143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C15FE0E-2314-4D13-9C43-765F22F19DD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1992DDBD-BC86-4491-9601-DA7D8D939FDC}"/>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E593A179-D9A9-475A-B188-E9C6FC4D0924}"/>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D8F466EF-D2B0-4DE4-8A4C-93F23B4836C1}"/>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7AAA7BE0-9CB9-49C6-BFC0-50D9DFB6A448}"/>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DDBC829B-DC1C-4110-8D04-3813230E57A3}"/>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64</xdr:row>
      <xdr:rowOff>34544</xdr:rowOff>
    </xdr:to>
    <xdr:cxnSp macro="">
      <xdr:nvCxnSpPr>
        <xdr:cNvPr id="129" name="直線コネクタ 128">
          <a:extLst>
            <a:ext uri="{FF2B5EF4-FFF2-40B4-BE49-F238E27FC236}">
              <a16:creationId xmlns:a16="http://schemas.microsoft.com/office/drawing/2014/main" id="{C1C7AAD3-9955-440F-95CC-E73D7D4F2599}"/>
            </a:ext>
          </a:extLst>
        </xdr:cNvPr>
        <xdr:cNvCxnSpPr/>
      </xdr:nvCxnSpPr>
      <xdr:spPr>
        <a:xfrm flipV="1">
          <a:off x="4114800" y="1088186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C67B8A78-799D-474E-9A20-BB8AE5EBD79F}"/>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E170D199-DB73-4DC9-88B0-C3E038DA352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169672</xdr:rowOff>
    </xdr:to>
    <xdr:cxnSp macro="">
      <xdr:nvCxnSpPr>
        <xdr:cNvPr id="132" name="直線コネクタ 131">
          <a:extLst>
            <a:ext uri="{FF2B5EF4-FFF2-40B4-BE49-F238E27FC236}">
              <a16:creationId xmlns:a16="http://schemas.microsoft.com/office/drawing/2014/main" id="{1BB08002-098B-4C34-940B-E5F9E2B5534B}"/>
            </a:ext>
          </a:extLst>
        </xdr:cNvPr>
        <xdr:cNvCxnSpPr/>
      </xdr:nvCxnSpPr>
      <xdr:spPr>
        <a:xfrm flipV="1">
          <a:off x="3225800" y="1100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B8B2BB61-B8B4-4D8D-8725-F06DC2CA4B25}"/>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29A5B49D-34EC-4D97-AD2F-E58E6213F3A4}"/>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3048</xdr:rowOff>
    </xdr:to>
    <xdr:cxnSp macro="">
      <xdr:nvCxnSpPr>
        <xdr:cNvPr id="135" name="直線コネクタ 134">
          <a:extLst>
            <a:ext uri="{FF2B5EF4-FFF2-40B4-BE49-F238E27FC236}">
              <a16:creationId xmlns:a16="http://schemas.microsoft.com/office/drawing/2014/main" id="{1EDBB5F4-371B-4331-824D-12AA550765AA}"/>
            </a:ext>
          </a:extLst>
        </xdr:cNvPr>
        <xdr:cNvCxnSpPr/>
      </xdr:nvCxnSpPr>
      <xdr:spPr>
        <a:xfrm flipV="1">
          <a:off x="2336800" y="111424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5C5D31A4-42CD-4A8E-98A6-AC7E64BB8EEE}"/>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EBE552D3-7EB1-4097-8C71-C268C07A2E6F}"/>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3048</xdr:rowOff>
    </xdr:to>
    <xdr:cxnSp macro="">
      <xdr:nvCxnSpPr>
        <xdr:cNvPr id="138" name="直線コネクタ 137">
          <a:extLst>
            <a:ext uri="{FF2B5EF4-FFF2-40B4-BE49-F238E27FC236}">
              <a16:creationId xmlns:a16="http://schemas.microsoft.com/office/drawing/2014/main" id="{241682DB-B750-44EB-9F47-3285433CD140}"/>
            </a:ext>
          </a:extLst>
        </xdr:cNvPr>
        <xdr:cNvCxnSpPr/>
      </xdr:nvCxnSpPr>
      <xdr:spPr>
        <a:xfrm>
          <a:off x="1447800" y="1091565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4CC5F588-A89F-4298-A298-76DD467935B2}"/>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DCE659B1-D3F3-47E1-A81C-7ADBE1C68C41}"/>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9FFF80A3-39C5-4929-8CF2-C33A30B280B9}"/>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41A35851-26CE-444C-B706-657039D270F4}"/>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3004275-DE3D-4526-B764-637BF6B1B9E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7204EC7-CEE8-4D3A-B472-005B66BA885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A6EA4A9-8B0F-4373-88DB-CB5D9E8085B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6B8D795-259E-4595-94A0-76E2E364E43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4859507-93E9-429A-948B-431D82D54B5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8" name="楕円 147">
          <a:extLst>
            <a:ext uri="{FF2B5EF4-FFF2-40B4-BE49-F238E27FC236}">
              <a16:creationId xmlns:a16="http://schemas.microsoft.com/office/drawing/2014/main" id="{1091DD82-35EC-45F3-8C7C-D31E33585F1C}"/>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49" name="財政構造の弾力性該当値テキスト">
          <a:extLst>
            <a:ext uri="{FF2B5EF4-FFF2-40B4-BE49-F238E27FC236}">
              <a16:creationId xmlns:a16="http://schemas.microsoft.com/office/drawing/2014/main" id="{0949C061-D33F-4837-A76A-06A68007C1EB}"/>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0" name="楕円 149">
          <a:extLst>
            <a:ext uri="{FF2B5EF4-FFF2-40B4-BE49-F238E27FC236}">
              <a16:creationId xmlns:a16="http://schemas.microsoft.com/office/drawing/2014/main" id="{1C035F3A-C2CF-4A8B-A9A0-4FC188D7DCD4}"/>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1" name="テキスト ボックス 150">
          <a:extLst>
            <a:ext uri="{FF2B5EF4-FFF2-40B4-BE49-F238E27FC236}">
              <a16:creationId xmlns:a16="http://schemas.microsoft.com/office/drawing/2014/main" id="{3CADDB28-16E3-4C22-89D0-9C9A3A8B27D4}"/>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2" name="楕円 151">
          <a:extLst>
            <a:ext uri="{FF2B5EF4-FFF2-40B4-BE49-F238E27FC236}">
              <a16:creationId xmlns:a16="http://schemas.microsoft.com/office/drawing/2014/main" id="{3FBCD188-ABB8-48F6-8C5D-5BF086C40D55}"/>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3" name="テキスト ボックス 152">
          <a:extLst>
            <a:ext uri="{FF2B5EF4-FFF2-40B4-BE49-F238E27FC236}">
              <a16:creationId xmlns:a16="http://schemas.microsoft.com/office/drawing/2014/main" id="{77884636-FC00-4049-A6B5-0941A93AB988}"/>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4" name="楕円 153">
          <a:extLst>
            <a:ext uri="{FF2B5EF4-FFF2-40B4-BE49-F238E27FC236}">
              <a16:creationId xmlns:a16="http://schemas.microsoft.com/office/drawing/2014/main" id="{927CFE14-4092-45DA-AF03-23D6B3F8B4C6}"/>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5" name="テキスト ボックス 154">
          <a:extLst>
            <a:ext uri="{FF2B5EF4-FFF2-40B4-BE49-F238E27FC236}">
              <a16:creationId xmlns:a16="http://schemas.microsoft.com/office/drawing/2014/main" id="{2A93C188-27DD-44DB-9BF3-2D874BEAF191}"/>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6" name="楕円 155">
          <a:extLst>
            <a:ext uri="{FF2B5EF4-FFF2-40B4-BE49-F238E27FC236}">
              <a16:creationId xmlns:a16="http://schemas.microsoft.com/office/drawing/2014/main" id="{5A68A463-0527-4AA2-B2E9-71F33DD93271}"/>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7" name="テキスト ボックス 156">
          <a:extLst>
            <a:ext uri="{FF2B5EF4-FFF2-40B4-BE49-F238E27FC236}">
              <a16:creationId xmlns:a16="http://schemas.microsoft.com/office/drawing/2014/main" id="{3BFB33ED-50B3-4777-861F-6F1B539F35BE}"/>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D986ED78-F754-4130-B227-7B4F253EA7A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F64625E1-0D2F-4E4E-A046-D41DB9AB44F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B736730C-0BAB-45CA-839D-8DD5A5DD6CB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[460,888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E0D2538E-654F-428C-98F5-D08E45B016E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FFED11A5-B6F9-4966-875B-630B2E951A0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95BD9338-63A9-403D-8F48-FDCC320DCDF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20330E11-D663-4FB3-89FD-E73C2A32CCF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47291487-0233-4E59-A591-9C1F6DB3FE7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3233D774-4F5B-4561-BADE-EE64C481B70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7CE2DD1D-AC41-4174-A300-7B6BB1A17A5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13738D93-EC8E-41F5-B9A1-8DDACCC4AE1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4929EA31-1D9F-4ECE-BA3B-D78B3A84023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FCD686CA-695A-404F-B26E-CE34A6D4F21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８年の合併以降、総合支所方式を採用しており、人件費や物件費は類似団体に比べ高い傾向にある。人件費については、「定員適正化計画」により、職員の適正な配置や組織・機構の見直しを図り、職員給与費の削減に努め</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が、令和３年度に町立の北海道大空高等学校が開校したため、新たに教職員に係る人件費等が増額となったことから、人件費が増となった。</a:t>
          </a:r>
          <a:r>
            <a:rPr kumimoji="1" lang="ja-JP" altLang="ja-JP" sz="1100">
              <a:solidFill>
                <a:schemeClr val="dk1"/>
              </a:solidFill>
              <a:effectLst/>
              <a:latin typeface="+mn-lt"/>
              <a:ea typeface="+mn-ea"/>
              <a:cs typeface="+mn-cs"/>
            </a:rPr>
            <a:t>物件費について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、引き続き経費節減に努め</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旧町村ごとに類似施設があるため、物件費を押し上げる要因になっている。老朽化が著しいものも多く、必要性等を考慮しながら効率的運用に努める。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8B0A5D9-45ED-42DD-9777-36A1E1CF65D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D5DE5194-FDD3-4635-8351-CA433ADE704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C651085-394D-405E-BBE9-FFE8A9C2E7A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A2E45A15-F6A0-429C-BE59-B8A59919ECAE}"/>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834092F0-3D56-4A23-8ED4-5BAF24F673CE}"/>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78ADDBB-9845-458A-A0B1-E3BB2D7884D1}"/>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103601B9-B90E-4BAB-8407-99A17C73926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B4802B2F-B479-4B96-B65E-03CD75E07E65}"/>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486E71BC-B954-4C41-95BA-1491E0911494}"/>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A181D646-7328-467A-ABF1-90A7B83274E1}"/>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ABD2B611-4533-43C8-B1D2-90600CA34613}"/>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D4A5D0FA-8405-4436-818E-428360678D6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565CABE5-3341-4CA2-B200-3A4C5D2DEFE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3AA95192-94C7-424C-B272-2ADD01E580E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B30EDB20-C94D-4A09-B205-2FD1AC2F6D5A}"/>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94BB34B-799A-4945-AF2E-0870330031C2}"/>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6AA48C1A-1338-442B-AC29-22C88703138B}"/>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F5CB3779-0D88-433C-B398-4E3B512C327F}"/>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A6954485-7AC0-40AA-80A6-DF9E2549E00A}"/>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151671</xdr:rowOff>
    </xdr:from>
    <xdr:to>
      <xdr:col>23</xdr:col>
      <xdr:colOff>133350</xdr:colOff>
      <xdr:row>84</xdr:row>
      <xdr:rowOff>108823</xdr:rowOff>
    </xdr:to>
    <xdr:cxnSp macro="">
      <xdr:nvCxnSpPr>
        <xdr:cNvPr id="190" name="直線コネクタ 189">
          <a:extLst>
            <a:ext uri="{FF2B5EF4-FFF2-40B4-BE49-F238E27FC236}">
              <a16:creationId xmlns:a16="http://schemas.microsoft.com/office/drawing/2014/main" id="{1AD41418-14A1-4299-B0BA-125311345E09}"/>
            </a:ext>
          </a:extLst>
        </xdr:cNvPr>
        <xdr:cNvCxnSpPr/>
      </xdr:nvCxnSpPr>
      <xdr:spPr>
        <a:xfrm>
          <a:off x="4114800" y="14382021"/>
          <a:ext cx="838200" cy="1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AA612C44-AA42-44B6-8CA5-A9DA7B1E7B82}"/>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C13C6FA6-09B8-459A-BDD8-60CBB37C4085}"/>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139395</xdr:rowOff>
    </xdr:from>
    <xdr:to>
      <xdr:col>19</xdr:col>
      <xdr:colOff>133350</xdr:colOff>
      <xdr:row>83</xdr:row>
      <xdr:rowOff>151671</xdr:rowOff>
    </xdr:to>
    <xdr:cxnSp macro="">
      <xdr:nvCxnSpPr>
        <xdr:cNvPr id="193" name="直線コネクタ 192">
          <a:extLst>
            <a:ext uri="{FF2B5EF4-FFF2-40B4-BE49-F238E27FC236}">
              <a16:creationId xmlns:a16="http://schemas.microsoft.com/office/drawing/2014/main" id="{763EF7B9-429B-4530-8325-81C114CBAE04}"/>
            </a:ext>
          </a:extLst>
        </xdr:cNvPr>
        <xdr:cNvCxnSpPr/>
      </xdr:nvCxnSpPr>
      <xdr:spPr>
        <a:xfrm>
          <a:off x="3225800" y="14369745"/>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22E0BB6D-B5F0-420A-9A6A-2CF5ED87183C}"/>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FE2A56BE-16DC-477F-A55A-62AF3F3A2B52}"/>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139395</xdr:rowOff>
    </xdr:from>
    <xdr:to>
      <xdr:col>15</xdr:col>
      <xdr:colOff>82550</xdr:colOff>
      <xdr:row>83</xdr:row>
      <xdr:rowOff>144573</xdr:rowOff>
    </xdr:to>
    <xdr:cxnSp macro="">
      <xdr:nvCxnSpPr>
        <xdr:cNvPr id="196" name="直線コネクタ 195">
          <a:extLst>
            <a:ext uri="{FF2B5EF4-FFF2-40B4-BE49-F238E27FC236}">
              <a16:creationId xmlns:a16="http://schemas.microsoft.com/office/drawing/2014/main" id="{7FC15173-827E-4BC6-B65A-2D492A86BD77}"/>
            </a:ext>
          </a:extLst>
        </xdr:cNvPr>
        <xdr:cNvCxnSpPr/>
      </xdr:nvCxnSpPr>
      <xdr:spPr>
        <a:xfrm flipV="1">
          <a:off x="2336800" y="14369745"/>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C135FCC2-02BB-454F-83BE-15AB15395765}"/>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F0ECF6EF-D0AB-4FAC-BEB2-D5BFFEB4AF5D}"/>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93444</xdr:rowOff>
    </xdr:from>
    <xdr:to>
      <xdr:col>11</xdr:col>
      <xdr:colOff>31750</xdr:colOff>
      <xdr:row>83</xdr:row>
      <xdr:rowOff>144573</xdr:rowOff>
    </xdr:to>
    <xdr:cxnSp macro="">
      <xdr:nvCxnSpPr>
        <xdr:cNvPr id="199" name="直線コネクタ 198">
          <a:extLst>
            <a:ext uri="{FF2B5EF4-FFF2-40B4-BE49-F238E27FC236}">
              <a16:creationId xmlns:a16="http://schemas.microsoft.com/office/drawing/2014/main" id="{75388574-18A2-45EC-BB54-BC67C38E75F9}"/>
            </a:ext>
          </a:extLst>
        </xdr:cNvPr>
        <xdr:cNvCxnSpPr/>
      </xdr:nvCxnSpPr>
      <xdr:spPr>
        <a:xfrm>
          <a:off x="1447800" y="14323794"/>
          <a:ext cx="889000" cy="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2E8178E0-D2D2-4AB4-960A-B879B08F70CB}"/>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8F62E10C-07CD-45D3-95CC-1C23F86D779F}"/>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3770D38E-F1DF-4995-90B1-1D21540954CE}"/>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8A3BAB6A-E7F1-4BDD-97EE-F25056CEA0FD}"/>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77B7ED7E-CE0D-4A60-9EA0-CEF19A0FE87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557924A-348E-406D-B0D6-B0DEB5A893A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ACC5C38-48EC-4CF5-8098-FC9F759E4C5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8E021EC-F6F4-4D9E-88E8-F9E51DE1C15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FE26EBB-BC99-40B1-B3B2-52C86729A63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58023</xdr:rowOff>
    </xdr:from>
    <xdr:to>
      <xdr:col>23</xdr:col>
      <xdr:colOff>184150</xdr:colOff>
      <xdr:row>84</xdr:row>
      <xdr:rowOff>159623</xdr:rowOff>
    </xdr:to>
    <xdr:sp macro="" textlink="">
      <xdr:nvSpPr>
        <xdr:cNvPr id="209" name="楕円 208">
          <a:extLst>
            <a:ext uri="{FF2B5EF4-FFF2-40B4-BE49-F238E27FC236}">
              <a16:creationId xmlns:a16="http://schemas.microsoft.com/office/drawing/2014/main" id="{BB27636E-F2A6-4FE2-B806-2416FB21CAA3}"/>
            </a:ext>
          </a:extLst>
        </xdr:cNvPr>
        <xdr:cNvSpPr/>
      </xdr:nvSpPr>
      <xdr:spPr>
        <a:xfrm>
          <a:off x="4902200" y="14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30100</xdr:rowOff>
    </xdr:from>
    <xdr:ext cx="762000" cy="259045"/>
    <xdr:sp macro="" textlink="">
      <xdr:nvSpPr>
        <xdr:cNvPr id="210" name="人件費・物件費等の状況該当値テキスト">
          <a:extLst>
            <a:ext uri="{FF2B5EF4-FFF2-40B4-BE49-F238E27FC236}">
              <a16:creationId xmlns:a16="http://schemas.microsoft.com/office/drawing/2014/main" id="{A10EF9EE-EB59-484D-8E8E-3C1016FD6EB9}"/>
            </a:ext>
          </a:extLst>
        </xdr:cNvPr>
        <xdr:cNvSpPr txBox="1"/>
      </xdr:nvSpPr>
      <xdr:spPr>
        <a:xfrm>
          <a:off x="5041900" y="1443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100871</xdr:rowOff>
    </xdr:from>
    <xdr:to>
      <xdr:col>19</xdr:col>
      <xdr:colOff>184150</xdr:colOff>
      <xdr:row>84</xdr:row>
      <xdr:rowOff>31021</xdr:rowOff>
    </xdr:to>
    <xdr:sp macro="" textlink="">
      <xdr:nvSpPr>
        <xdr:cNvPr id="211" name="楕円 210">
          <a:extLst>
            <a:ext uri="{FF2B5EF4-FFF2-40B4-BE49-F238E27FC236}">
              <a16:creationId xmlns:a16="http://schemas.microsoft.com/office/drawing/2014/main" id="{A6D1A692-3D42-4CC2-95E5-A1FABFD5C3FD}"/>
            </a:ext>
          </a:extLst>
        </xdr:cNvPr>
        <xdr:cNvSpPr/>
      </xdr:nvSpPr>
      <xdr:spPr>
        <a:xfrm>
          <a:off x="4064000" y="143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15798</xdr:rowOff>
    </xdr:from>
    <xdr:ext cx="736600" cy="259045"/>
    <xdr:sp macro="" textlink="">
      <xdr:nvSpPr>
        <xdr:cNvPr id="212" name="テキスト ボックス 211">
          <a:extLst>
            <a:ext uri="{FF2B5EF4-FFF2-40B4-BE49-F238E27FC236}">
              <a16:creationId xmlns:a16="http://schemas.microsoft.com/office/drawing/2014/main" id="{AF29067F-46FC-4AED-915F-3158217BF15C}"/>
            </a:ext>
          </a:extLst>
        </xdr:cNvPr>
        <xdr:cNvSpPr txBox="1"/>
      </xdr:nvSpPr>
      <xdr:spPr>
        <a:xfrm>
          <a:off x="3733800" y="1441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88595</xdr:rowOff>
    </xdr:from>
    <xdr:to>
      <xdr:col>15</xdr:col>
      <xdr:colOff>133350</xdr:colOff>
      <xdr:row>84</xdr:row>
      <xdr:rowOff>18745</xdr:rowOff>
    </xdr:to>
    <xdr:sp macro="" textlink="">
      <xdr:nvSpPr>
        <xdr:cNvPr id="213" name="楕円 212">
          <a:extLst>
            <a:ext uri="{FF2B5EF4-FFF2-40B4-BE49-F238E27FC236}">
              <a16:creationId xmlns:a16="http://schemas.microsoft.com/office/drawing/2014/main" id="{77DD9631-190F-4051-B710-94D069A265FC}"/>
            </a:ext>
          </a:extLst>
        </xdr:cNvPr>
        <xdr:cNvSpPr/>
      </xdr:nvSpPr>
      <xdr:spPr>
        <a:xfrm>
          <a:off x="3175000" y="143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3522</xdr:rowOff>
    </xdr:from>
    <xdr:ext cx="762000" cy="259045"/>
    <xdr:sp macro="" textlink="">
      <xdr:nvSpPr>
        <xdr:cNvPr id="214" name="テキスト ボックス 213">
          <a:extLst>
            <a:ext uri="{FF2B5EF4-FFF2-40B4-BE49-F238E27FC236}">
              <a16:creationId xmlns:a16="http://schemas.microsoft.com/office/drawing/2014/main" id="{4AD7BDE3-4A02-449F-B049-E57C8DDD99CA}"/>
            </a:ext>
          </a:extLst>
        </xdr:cNvPr>
        <xdr:cNvSpPr txBox="1"/>
      </xdr:nvSpPr>
      <xdr:spPr>
        <a:xfrm>
          <a:off x="2844800" y="1440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93773</xdr:rowOff>
    </xdr:from>
    <xdr:to>
      <xdr:col>11</xdr:col>
      <xdr:colOff>82550</xdr:colOff>
      <xdr:row>84</xdr:row>
      <xdr:rowOff>23923</xdr:rowOff>
    </xdr:to>
    <xdr:sp macro="" textlink="">
      <xdr:nvSpPr>
        <xdr:cNvPr id="215" name="楕円 214">
          <a:extLst>
            <a:ext uri="{FF2B5EF4-FFF2-40B4-BE49-F238E27FC236}">
              <a16:creationId xmlns:a16="http://schemas.microsoft.com/office/drawing/2014/main" id="{5F570495-896A-4BBB-A956-ADD7818D4F7D}"/>
            </a:ext>
          </a:extLst>
        </xdr:cNvPr>
        <xdr:cNvSpPr/>
      </xdr:nvSpPr>
      <xdr:spPr>
        <a:xfrm>
          <a:off x="2286000" y="14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8700</xdr:rowOff>
    </xdr:from>
    <xdr:ext cx="762000" cy="259045"/>
    <xdr:sp macro="" textlink="">
      <xdr:nvSpPr>
        <xdr:cNvPr id="216" name="テキスト ボックス 215">
          <a:extLst>
            <a:ext uri="{FF2B5EF4-FFF2-40B4-BE49-F238E27FC236}">
              <a16:creationId xmlns:a16="http://schemas.microsoft.com/office/drawing/2014/main" id="{4F5EEF05-C883-41B8-801B-103995AF2192}"/>
            </a:ext>
          </a:extLst>
        </xdr:cNvPr>
        <xdr:cNvSpPr txBox="1"/>
      </xdr:nvSpPr>
      <xdr:spPr>
        <a:xfrm>
          <a:off x="1955800" y="1441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42644</xdr:rowOff>
    </xdr:from>
    <xdr:to>
      <xdr:col>7</xdr:col>
      <xdr:colOff>31750</xdr:colOff>
      <xdr:row>83</xdr:row>
      <xdr:rowOff>144244</xdr:rowOff>
    </xdr:to>
    <xdr:sp macro="" textlink="">
      <xdr:nvSpPr>
        <xdr:cNvPr id="217" name="楕円 216">
          <a:extLst>
            <a:ext uri="{FF2B5EF4-FFF2-40B4-BE49-F238E27FC236}">
              <a16:creationId xmlns:a16="http://schemas.microsoft.com/office/drawing/2014/main" id="{37DB5A42-D64A-476B-A290-CF281E090D3A}"/>
            </a:ext>
          </a:extLst>
        </xdr:cNvPr>
        <xdr:cNvSpPr/>
      </xdr:nvSpPr>
      <xdr:spPr>
        <a:xfrm>
          <a:off x="1397000" y="1427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129021</xdr:rowOff>
    </xdr:from>
    <xdr:ext cx="762000" cy="259045"/>
    <xdr:sp macro="" textlink="">
      <xdr:nvSpPr>
        <xdr:cNvPr id="218" name="テキスト ボックス 217">
          <a:extLst>
            <a:ext uri="{FF2B5EF4-FFF2-40B4-BE49-F238E27FC236}">
              <a16:creationId xmlns:a16="http://schemas.microsoft.com/office/drawing/2014/main" id="{C300AD07-D0BD-4DCE-B955-B4D66C099047}"/>
            </a:ext>
          </a:extLst>
        </xdr:cNvPr>
        <xdr:cNvSpPr txBox="1"/>
      </xdr:nvSpPr>
      <xdr:spPr>
        <a:xfrm>
          <a:off x="1066800" y="143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3922D6D0-9F64-4ECC-B052-F9FB1DC31FF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BBB1B062-C050-46CB-BDE7-D7D67379598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AC4724F6-D78C-44B9-A027-90354F96117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9B71022-0BA9-473C-9C51-C85CC000080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711637BB-888F-4090-AEBE-5B9A4D42701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7AC05ABC-0FED-4ED9-B7B1-2C2B5D40AA3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FF927775-6295-48AB-A1F2-E2EC54D7C12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9756F6F7-59FA-4BD4-AE18-C9E35EC59DF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900A4DE2-22F4-46BB-99BC-6C1C20BD3FB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924FA337-87ED-4DFC-88BD-BC8CA757C94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4424BE18-7938-434F-9EF5-409EAF0FFBC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8283AAFE-F070-4729-9D2F-83C58CD6F48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51238F6A-1C1B-42B8-8AAE-4BC8D4C2B0E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類似団体に比べやや高い指数で推移しているが、「定員適正化計画」により、合併時の平成１８年度に比べ職員数は減少している。</a:t>
          </a:r>
          <a:endParaRPr lang="ja-JP" altLang="ja-JP" sz="1400">
            <a:effectLst/>
          </a:endParaRPr>
        </a:p>
        <a:p>
          <a:r>
            <a:rPr kumimoji="1" lang="ja-JP" altLang="ja-JP" sz="1100">
              <a:solidFill>
                <a:schemeClr val="dk1"/>
              </a:solidFill>
              <a:effectLst/>
              <a:latin typeface="+mn-lt"/>
              <a:ea typeface="+mn-ea"/>
              <a:cs typeface="+mn-cs"/>
            </a:rPr>
            <a:t>　効率的な執行体制を確立するため、今後も事務事業の見直しなど職員数の適正化に努める。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38B631CD-2518-4DA4-B663-A20E3475482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43E46E7C-9B02-47A5-824C-E4D3F3FB96D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513109E7-5E36-402A-B057-F7F5F44D3635}"/>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5467A138-E10E-4EA1-8C61-C06F49C351C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4AD9CCAC-9F5C-46BC-B34F-8886A2E39D7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3F204903-440C-45D0-A6CF-7BADCEE63F7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651DB537-1A22-45F0-83F3-AE39DF6F56E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BAD3939E-2367-4DA3-9F7A-CEB244FF60B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3191E95C-B962-4EB4-BEFC-7715743D5A8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70EFE03E-1B1C-4587-B035-D9D6AABD8C5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EA60645C-C125-4D53-B04D-2CFC12B1ACF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3A5FD072-ECA0-4374-A133-0183360F0AC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D7519D2C-03A4-4986-8676-90EFBA0B5AF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D4F8C194-71F6-4B65-AD33-2D7F952A290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45A4F3B4-3330-4B63-9873-BCDE51187B1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EF675603-47D5-49A5-81D6-62088A2BEA27}"/>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7D0346B7-4700-4BC1-A060-F45B2B9853DC}"/>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9C73D06B-573F-49F6-B107-350DB9DEE7F4}"/>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EE74FDE1-3859-4818-8317-811A4A7E659C}"/>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A422AA4A-3C4B-42AF-82B4-3C0F489E0219}"/>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2" name="直線コネクタ 251">
          <a:extLst>
            <a:ext uri="{FF2B5EF4-FFF2-40B4-BE49-F238E27FC236}">
              <a16:creationId xmlns:a16="http://schemas.microsoft.com/office/drawing/2014/main" id="{15836EFE-3115-4EDA-8DDC-D3D092E23CBF}"/>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8EFE13CC-A7EC-42FF-BEE5-D1C88A96245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E525E1A5-3F95-4B0E-B8E1-13B2792F21ED}"/>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77470</xdr:rowOff>
    </xdr:to>
    <xdr:cxnSp macro="">
      <xdr:nvCxnSpPr>
        <xdr:cNvPr id="255" name="直線コネクタ 254">
          <a:extLst>
            <a:ext uri="{FF2B5EF4-FFF2-40B4-BE49-F238E27FC236}">
              <a16:creationId xmlns:a16="http://schemas.microsoft.com/office/drawing/2014/main" id="{7A746E16-870C-4F1D-8243-66609297FDC7}"/>
            </a:ext>
          </a:extLst>
        </xdr:cNvPr>
        <xdr:cNvCxnSpPr/>
      </xdr:nvCxnSpPr>
      <xdr:spPr>
        <a:xfrm>
          <a:off x="15290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5889F652-AFE4-4880-91BB-09796F6DBFF6}"/>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52931C5A-C9A3-45CF-A9FF-8AAF3E2FCB6E}"/>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53339</xdr:rowOff>
    </xdr:to>
    <xdr:cxnSp macro="">
      <xdr:nvCxnSpPr>
        <xdr:cNvPr id="258" name="直線コネクタ 257">
          <a:extLst>
            <a:ext uri="{FF2B5EF4-FFF2-40B4-BE49-F238E27FC236}">
              <a16:creationId xmlns:a16="http://schemas.microsoft.com/office/drawing/2014/main" id="{5CA00381-9240-4055-A35B-88AF9169A30C}"/>
            </a:ext>
          </a:extLst>
        </xdr:cNvPr>
        <xdr:cNvCxnSpPr/>
      </xdr:nvCxnSpPr>
      <xdr:spPr>
        <a:xfrm>
          <a:off x="144018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68C0D9E4-D4AB-471B-998B-C1A488624DD2}"/>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A9E11F4C-FE1A-43CD-A79E-62954833E44E}"/>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53339</xdr:rowOff>
    </xdr:to>
    <xdr:cxnSp macro="">
      <xdr:nvCxnSpPr>
        <xdr:cNvPr id="261" name="直線コネクタ 260">
          <a:extLst>
            <a:ext uri="{FF2B5EF4-FFF2-40B4-BE49-F238E27FC236}">
              <a16:creationId xmlns:a16="http://schemas.microsoft.com/office/drawing/2014/main" id="{6FC393AC-FF22-495A-A206-F19E574C5362}"/>
            </a:ext>
          </a:extLst>
        </xdr:cNvPr>
        <xdr:cNvCxnSpPr/>
      </xdr:nvCxnSpPr>
      <xdr:spPr>
        <a:xfrm>
          <a:off x="13512800" y="147819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7A721D03-2932-45A3-BAB9-16FCDD0A0B46}"/>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8BEB8A83-8391-4B2E-ABEB-20590ACC789D}"/>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5A5824CC-C6DA-40F1-84C9-5DA431D7D7F7}"/>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2DC97BBA-F3E0-44DD-B385-30FF2D158903}"/>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EF67BD57-194C-4FC2-B0A0-846F11F3597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A0017D7D-8F67-4048-9133-D580A621AAE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8729BDE-C4E6-495F-AEF4-B801DB4AC69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6498E16-CF79-408D-8CA4-98E5D87F7DE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94CE8E9-3007-4927-94B6-D0D44DF847D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1" name="楕円 270">
          <a:extLst>
            <a:ext uri="{FF2B5EF4-FFF2-40B4-BE49-F238E27FC236}">
              <a16:creationId xmlns:a16="http://schemas.microsoft.com/office/drawing/2014/main" id="{95ECE5AF-3765-47A7-8AC9-7978B94AB304}"/>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2" name="給与水準   （国との比較）該当値テキスト">
          <a:extLst>
            <a:ext uri="{FF2B5EF4-FFF2-40B4-BE49-F238E27FC236}">
              <a16:creationId xmlns:a16="http://schemas.microsoft.com/office/drawing/2014/main" id="{33C5295D-4770-41F8-B802-769DA55A2049}"/>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3" name="楕円 272">
          <a:extLst>
            <a:ext uri="{FF2B5EF4-FFF2-40B4-BE49-F238E27FC236}">
              <a16:creationId xmlns:a16="http://schemas.microsoft.com/office/drawing/2014/main" id="{79ADB0C3-3862-4B8B-88B6-7162BD708F87}"/>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4" name="テキスト ボックス 273">
          <a:extLst>
            <a:ext uri="{FF2B5EF4-FFF2-40B4-BE49-F238E27FC236}">
              <a16:creationId xmlns:a16="http://schemas.microsoft.com/office/drawing/2014/main" id="{9AFF3514-5FA5-4790-A87D-E5E5240C3D49}"/>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5" name="楕円 274">
          <a:extLst>
            <a:ext uri="{FF2B5EF4-FFF2-40B4-BE49-F238E27FC236}">
              <a16:creationId xmlns:a16="http://schemas.microsoft.com/office/drawing/2014/main" id="{74378416-9B8A-4462-8D96-871DE39BA348}"/>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76" name="テキスト ボックス 275">
          <a:extLst>
            <a:ext uri="{FF2B5EF4-FFF2-40B4-BE49-F238E27FC236}">
              <a16:creationId xmlns:a16="http://schemas.microsoft.com/office/drawing/2014/main" id="{C8633640-752A-482D-8BCE-3E318D940C3C}"/>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77" name="楕円 276">
          <a:extLst>
            <a:ext uri="{FF2B5EF4-FFF2-40B4-BE49-F238E27FC236}">
              <a16:creationId xmlns:a16="http://schemas.microsoft.com/office/drawing/2014/main" id="{9D66E054-9160-484C-9523-C515B4D1431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8" name="テキスト ボックス 277">
          <a:extLst>
            <a:ext uri="{FF2B5EF4-FFF2-40B4-BE49-F238E27FC236}">
              <a16:creationId xmlns:a16="http://schemas.microsoft.com/office/drawing/2014/main" id="{76B6CCA2-FFF7-4D58-B39A-934DCF5B0461}"/>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79" name="楕円 278">
          <a:extLst>
            <a:ext uri="{FF2B5EF4-FFF2-40B4-BE49-F238E27FC236}">
              <a16:creationId xmlns:a16="http://schemas.microsoft.com/office/drawing/2014/main" id="{22E5DE38-4330-459D-AF2E-46F6D6688DEF}"/>
            </a:ext>
          </a:extLst>
        </xdr:cNvPr>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0" name="テキスト ボックス 279">
          <a:extLst>
            <a:ext uri="{FF2B5EF4-FFF2-40B4-BE49-F238E27FC236}">
              <a16:creationId xmlns:a16="http://schemas.microsoft.com/office/drawing/2014/main" id="{D091C0CC-E11B-4675-821C-A94EB2CA27AE}"/>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403AEC8E-FCD0-403C-BF9C-EB93052C9E1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94C1680E-D26D-43BF-9DA6-575995B4D2D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39A203FF-0265-4403-946F-6FC48648292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596B2BC5-4F3B-431E-BAA4-0C18A543E05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EE99FB61-4F2E-4DDD-B06A-F4F1BED081F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583B6CE0-0CB0-4A1B-A453-F3D3AEC85F6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794D0C67-4122-442B-AA32-918DE3B7D90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74C534C0-4CD3-4001-8627-87806187D9B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2D22DC6F-03C2-4760-8A73-955AD76CDB6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6413FB36-1EAB-4AD1-8827-8665133D38E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E253BEDA-4CE2-4ADC-8DEA-7968254FABB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B90C7B53-FD04-496E-A08E-E9C5EA3694C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C3C664DD-1029-4ED4-AA86-C06364332F2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１８年の合併以降、総合支所方式による行政運営のため、類似団体に比べ職員数は多い状況にあったが、職員数について「定員適正化計画」による適正化を進めた結果、計画目標を達成している状況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令和３年度に町立の北海道大空高等学校が開校したため、新たに教職員</a:t>
          </a:r>
          <a:r>
            <a:rPr kumimoji="1" lang="ja-JP" altLang="en-US" sz="1100">
              <a:solidFill>
                <a:schemeClr val="dk1"/>
              </a:solidFill>
              <a:effectLst/>
              <a:latin typeface="+mn-lt"/>
              <a:ea typeface="+mn-ea"/>
              <a:cs typeface="+mn-cs"/>
            </a:rPr>
            <a:t>を採用したことから、職員数が増となった。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今後も行政サービスの提供とバランスをとりながら、適正な職員定数の確保に努める。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E6E5401A-D435-4AF9-936A-6E18BF9F093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BE01089E-F624-4E15-82CA-E4EA30DE42D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301C58DD-D9B8-4D99-8170-561958F7463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4F14D3AA-220A-4A72-BCA8-9AF8BE0064E8}"/>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512A472E-DD69-4F35-9793-B833FB904CC9}"/>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379E6B5A-8C67-44AD-B3EF-FEBFD83ACA3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C842A94F-67C1-4BBE-B744-4E1FF3CAF3D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A9192AC4-50AD-455B-85FE-18FDD7F40F8B}"/>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567410D2-9ACC-4AC2-BA12-277C5D07DC47}"/>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3F4BA91D-BE2D-415F-9F2D-15BAD704D07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C82BCEF2-E9EE-4F82-888E-F5337FF485D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40D6FF03-7ACF-4766-BA7C-32CE2EA0F48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955DA149-B857-47AA-9E99-E3EE72447A71}"/>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E7170FEC-07E7-4EBA-8877-5B8CBCF35BB7}"/>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1431E2E2-461E-4FDB-86FA-84B78528987E}"/>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BEF8C8D7-CD6E-42EA-A4D9-86EEEBB2F274}"/>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4C955151-FD9D-481D-94E1-05DD77872743}"/>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34671</xdr:rowOff>
    </xdr:from>
    <xdr:to>
      <xdr:col>81</xdr:col>
      <xdr:colOff>44450</xdr:colOff>
      <xdr:row>63</xdr:row>
      <xdr:rowOff>56388</xdr:rowOff>
    </xdr:to>
    <xdr:cxnSp macro="">
      <xdr:nvCxnSpPr>
        <xdr:cNvPr id="311" name="直線コネクタ 310">
          <a:extLst>
            <a:ext uri="{FF2B5EF4-FFF2-40B4-BE49-F238E27FC236}">
              <a16:creationId xmlns:a16="http://schemas.microsoft.com/office/drawing/2014/main" id="{8CE00366-0D76-4951-A693-BE1E194DF685}"/>
            </a:ext>
          </a:extLst>
        </xdr:cNvPr>
        <xdr:cNvCxnSpPr/>
      </xdr:nvCxnSpPr>
      <xdr:spPr>
        <a:xfrm>
          <a:off x="16179800" y="1083602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694D7ECC-DA04-47F0-8C51-174BC6BB53E8}"/>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499AE879-8684-4FDC-828F-087C803D1E5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100552</xdr:rowOff>
    </xdr:from>
    <xdr:to>
      <xdr:col>77</xdr:col>
      <xdr:colOff>44450</xdr:colOff>
      <xdr:row>63</xdr:row>
      <xdr:rowOff>34671</xdr:rowOff>
    </xdr:to>
    <xdr:cxnSp macro="">
      <xdr:nvCxnSpPr>
        <xdr:cNvPr id="314" name="直線コネクタ 313">
          <a:extLst>
            <a:ext uri="{FF2B5EF4-FFF2-40B4-BE49-F238E27FC236}">
              <a16:creationId xmlns:a16="http://schemas.microsoft.com/office/drawing/2014/main" id="{76655989-F4A3-400A-B8B4-4777C868EFE6}"/>
            </a:ext>
          </a:extLst>
        </xdr:cNvPr>
        <xdr:cNvCxnSpPr/>
      </xdr:nvCxnSpPr>
      <xdr:spPr>
        <a:xfrm>
          <a:off x="15290800" y="10730452"/>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7BAC9B35-4FD1-4369-892D-14B84DA4083B}"/>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72867493-B494-484D-9F07-C50058A27062}"/>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84265</xdr:rowOff>
    </xdr:from>
    <xdr:to>
      <xdr:col>72</xdr:col>
      <xdr:colOff>203200</xdr:colOff>
      <xdr:row>62</xdr:row>
      <xdr:rowOff>100552</xdr:rowOff>
    </xdr:to>
    <xdr:cxnSp macro="">
      <xdr:nvCxnSpPr>
        <xdr:cNvPr id="317" name="直線コネクタ 316">
          <a:extLst>
            <a:ext uri="{FF2B5EF4-FFF2-40B4-BE49-F238E27FC236}">
              <a16:creationId xmlns:a16="http://schemas.microsoft.com/office/drawing/2014/main" id="{DBF955C0-33F7-488F-A38F-85D421383154}"/>
            </a:ext>
          </a:extLst>
        </xdr:cNvPr>
        <xdr:cNvCxnSpPr/>
      </xdr:nvCxnSpPr>
      <xdr:spPr>
        <a:xfrm>
          <a:off x="14401800" y="10714165"/>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928D07E8-AAC3-4FB0-B0A5-7E7ADA903C98}"/>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15075ADB-0EFF-4C07-BCBD-B19553B3F4DA}"/>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84265</xdr:rowOff>
    </xdr:from>
    <xdr:to>
      <xdr:col>68</xdr:col>
      <xdr:colOff>152400</xdr:colOff>
      <xdr:row>62</xdr:row>
      <xdr:rowOff>85471</xdr:rowOff>
    </xdr:to>
    <xdr:cxnSp macro="">
      <xdr:nvCxnSpPr>
        <xdr:cNvPr id="320" name="直線コネクタ 319">
          <a:extLst>
            <a:ext uri="{FF2B5EF4-FFF2-40B4-BE49-F238E27FC236}">
              <a16:creationId xmlns:a16="http://schemas.microsoft.com/office/drawing/2014/main" id="{4D4ED195-D134-46A3-B6C9-F3AB2577F72B}"/>
            </a:ext>
          </a:extLst>
        </xdr:cNvPr>
        <xdr:cNvCxnSpPr/>
      </xdr:nvCxnSpPr>
      <xdr:spPr>
        <a:xfrm flipV="1">
          <a:off x="13512800" y="1071416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54836958-CF9F-4E8E-A94D-52A562920E4B}"/>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132DD607-374E-408F-A4B1-F83D55E7D94C}"/>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EA479449-E44A-4815-A811-4A4FFFD93FE8}"/>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37F7238-F916-4FA1-A33A-02C4745BCF76}"/>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AA66682E-CFD1-43A6-933D-70E07EE3AA0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20DFE50F-B3E0-4D4A-8B8E-7C73FC413ED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24BFD119-AC50-4DE0-986E-29B949566A1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173EBE0-788D-4A74-BEBA-FFE6BC85779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7EDE55E-4362-4FE3-8362-7A31EA8705C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5588</xdr:rowOff>
    </xdr:from>
    <xdr:to>
      <xdr:col>81</xdr:col>
      <xdr:colOff>95250</xdr:colOff>
      <xdr:row>63</xdr:row>
      <xdr:rowOff>107188</xdr:rowOff>
    </xdr:to>
    <xdr:sp macro="" textlink="">
      <xdr:nvSpPr>
        <xdr:cNvPr id="330" name="楕円 329">
          <a:extLst>
            <a:ext uri="{FF2B5EF4-FFF2-40B4-BE49-F238E27FC236}">
              <a16:creationId xmlns:a16="http://schemas.microsoft.com/office/drawing/2014/main" id="{315313A8-BD97-4746-88AB-29481FB32004}"/>
            </a:ext>
          </a:extLst>
        </xdr:cNvPr>
        <xdr:cNvSpPr/>
      </xdr:nvSpPr>
      <xdr:spPr>
        <a:xfrm>
          <a:off x="16967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149115</xdr:rowOff>
    </xdr:from>
    <xdr:ext cx="762000" cy="259045"/>
    <xdr:sp macro="" textlink="">
      <xdr:nvSpPr>
        <xdr:cNvPr id="331" name="定員管理の状況該当値テキスト">
          <a:extLst>
            <a:ext uri="{FF2B5EF4-FFF2-40B4-BE49-F238E27FC236}">
              <a16:creationId xmlns:a16="http://schemas.microsoft.com/office/drawing/2014/main" id="{C96FE3D4-6C74-4C3C-B594-8D2389059331}"/>
            </a:ext>
          </a:extLst>
        </xdr:cNvPr>
        <xdr:cNvSpPr txBox="1"/>
      </xdr:nvSpPr>
      <xdr:spPr>
        <a:xfrm>
          <a:off x="17106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155321</xdr:rowOff>
    </xdr:from>
    <xdr:to>
      <xdr:col>77</xdr:col>
      <xdr:colOff>95250</xdr:colOff>
      <xdr:row>63</xdr:row>
      <xdr:rowOff>85471</xdr:rowOff>
    </xdr:to>
    <xdr:sp macro="" textlink="">
      <xdr:nvSpPr>
        <xdr:cNvPr id="332" name="楕円 331">
          <a:extLst>
            <a:ext uri="{FF2B5EF4-FFF2-40B4-BE49-F238E27FC236}">
              <a16:creationId xmlns:a16="http://schemas.microsoft.com/office/drawing/2014/main" id="{0609052D-8C9C-41C1-921F-CD7F56099A8F}"/>
            </a:ext>
          </a:extLst>
        </xdr:cNvPr>
        <xdr:cNvSpPr/>
      </xdr:nvSpPr>
      <xdr:spPr>
        <a:xfrm>
          <a:off x="161290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70248</xdr:rowOff>
    </xdr:from>
    <xdr:ext cx="736600" cy="259045"/>
    <xdr:sp macro="" textlink="">
      <xdr:nvSpPr>
        <xdr:cNvPr id="333" name="テキスト ボックス 332">
          <a:extLst>
            <a:ext uri="{FF2B5EF4-FFF2-40B4-BE49-F238E27FC236}">
              <a16:creationId xmlns:a16="http://schemas.microsoft.com/office/drawing/2014/main" id="{1B561CAB-F5CC-45A4-8DDA-A623AC308E91}"/>
            </a:ext>
          </a:extLst>
        </xdr:cNvPr>
        <xdr:cNvSpPr txBox="1"/>
      </xdr:nvSpPr>
      <xdr:spPr>
        <a:xfrm>
          <a:off x="15798800" y="1087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49752</xdr:rowOff>
    </xdr:from>
    <xdr:to>
      <xdr:col>73</xdr:col>
      <xdr:colOff>44450</xdr:colOff>
      <xdr:row>62</xdr:row>
      <xdr:rowOff>151352</xdr:rowOff>
    </xdr:to>
    <xdr:sp macro="" textlink="">
      <xdr:nvSpPr>
        <xdr:cNvPr id="334" name="楕円 333">
          <a:extLst>
            <a:ext uri="{FF2B5EF4-FFF2-40B4-BE49-F238E27FC236}">
              <a16:creationId xmlns:a16="http://schemas.microsoft.com/office/drawing/2014/main" id="{02D96591-2779-492B-95B5-5D7332F3E754}"/>
            </a:ext>
          </a:extLst>
        </xdr:cNvPr>
        <xdr:cNvSpPr/>
      </xdr:nvSpPr>
      <xdr:spPr>
        <a:xfrm>
          <a:off x="15240000" y="106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136129</xdr:rowOff>
    </xdr:from>
    <xdr:ext cx="762000" cy="259045"/>
    <xdr:sp macro="" textlink="">
      <xdr:nvSpPr>
        <xdr:cNvPr id="335" name="テキスト ボックス 334">
          <a:extLst>
            <a:ext uri="{FF2B5EF4-FFF2-40B4-BE49-F238E27FC236}">
              <a16:creationId xmlns:a16="http://schemas.microsoft.com/office/drawing/2014/main" id="{C4F81F03-84C4-4ECA-A221-414613065EBB}"/>
            </a:ext>
          </a:extLst>
        </xdr:cNvPr>
        <xdr:cNvSpPr txBox="1"/>
      </xdr:nvSpPr>
      <xdr:spPr>
        <a:xfrm>
          <a:off x="14909800" y="1076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33465</xdr:rowOff>
    </xdr:from>
    <xdr:to>
      <xdr:col>68</xdr:col>
      <xdr:colOff>203200</xdr:colOff>
      <xdr:row>62</xdr:row>
      <xdr:rowOff>135065</xdr:rowOff>
    </xdr:to>
    <xdr:sp macro="" textlink="">
      <xdr:nvSpPr>
        <xdr:cNvPr id="336" name="楕円 335">
          <a:extLst>
            <a:ext uri="{FF2B5EF4-FFF2-40B4-BE49-F238E27FC236}">
              <a16:creationId xmlns:a16="http://schemas.microsoft.com/office/drawing/2014/main" id="{9CFCCEE4-FBC0-47B8-A11D-5BF0F9F2F12A}"/>
            </a:ext>
          </a:extLst>
        </xdr:cNvPr>
        <xdr:cNvSpPr/>
      </xdr:nvSpPr>
      <xdr:spPr>
        <a:xfrm>
          <a:off x="14351000" y="106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119842</xdr:rowOff>
    </xdr:from>
    <xdr:ext cx="762000" cy="259045"/>
    <xdr:sp macro="" textlink="">
      <xdr:nvSpPr>
        <xdr:cNvPr id="337" name="テキスト ボックス 336">
          <a:extLst>
            <a:ext uri="{FF2B5EF4-FFF2-40B4-BE49-F238E27FC236}">
              <a16:creationId xmlns:a16="http://schemas.microsoft.com/office/drawing/2014/main" id="{CBCE7084-584C-4F54-945D-5EC7B8D8EC32}"/>
            </a:ext>
          </a:extLst>
        </xdr:cNvPr>
        <xdr:cNvSpPr txBox="1"/>
      </xdr:nvSpPr>
      <xdr:spPr>
        <a:xfrm>
          <a:off x="14020800" y="107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34671</xdr:rowOff>
    </xdr:from>
    <xdr:to>
      <xdr:col>64</xdr:col>
      <xdr:colOff>152400</xdr:colOff>
      <xdr:row>62</xdr:row>
      <xdr:rowOff>136271</xdr:rowOff>
    </xdr:to>
    <xdr:sp macro="" textlink="">
      <xdr:nvSpPr>
        <xdr:cNvPr id="338" name="楕円 337">
          <a:extLst>
            <a:ext uri="{FF2B5EF4-FFF2-40B4-BE49-F238E27FC236}">
              <a16:creationId xmlns:a16="http://schemas.microsoft.com/office/drawing/2014/main" id="{C0DEB947-0BA6-43C2-8AAA-F50E2465790A}"/>
            </a:ext>
          </a:extLst>
        </xdr:cNvPr>
        <xdr:cNvSpPr/>
      </xdr:nvSpPr>
      <xdr:spPr>
        <a:xfrm>
          <a:off x="13462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121048</xdr:rowOff>
    </xdr:from>
    <xdr:ext cx="762000" cy="259045"/>
    <xdr:sp macro="" textlink="">
      <xdr:nvSpPr>
        <xdr:cNvPr id="339" name="テキスト ボックス 338">
          <a:extLst>
            <a:ext uri="{FF2B5EF4-FFF2-40B4-BE49-F238E27FC236}">
              <a16:creationId xmlns:a16="http://schemas.microsoft.com/office/drawing/2014/main" id="{04BEB6D1-BDAA-4C21-8D3B-0EC08327A756}"/>
            </a:ext>
          </a:extLst>
        </xdr:cNvPr>
        <xdr:cNvSpPr txBox="1"/>
      </xdr:nvSpPr>
      <xdr:spPr>
        <a:xfrm>
          <a:off x="13131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AB3AE9F5-1B99-40CC-B476-5394D7702DC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E582370B-0B8B-4554-AECC-12EE32B8BB0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836FDCC7-C95E-42F5-ADE0-AF2D6D6B609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912E6E7C-E766-412F-82EC-EA7019F59EE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A66360DA-60D8-4032-93B3-480A5841939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2D88FD46-0D2B-4E2B-A727-6AB4EA0C10C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C45C4A5D-12F9-420D-B3A8-DED75FF79E7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4248432F-F5C3-43EE-8295-36697D5F5B5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A5AC69CD-57C3-4F3A-9AAB-81E6FAA55D4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6293E779-8AB9-4C6E-8A4D-52091361A0F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8F9BF887-894A-4107-9E00-A08E3277CFA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68C64B36-16A2-413C-941D-2F6290A4727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55A18DB3-5762-4C0F-9762-6387F71CEC9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平均数値を上回っており、中期的な財政推計の中で、住民生活とのバランスを図りながら引き続き新規地方債発行を抑制し、公債費の圧縮により他の行政サービスの充実へ転換できるよう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4577DBCE-51ED-4D64-B66B-D2FE8EF390B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B65EE2CC-4EC9-47AE-B2FF-CA22BE3F1BD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9D6343FC-CEBB-45AE-B616-8D77DFEC1CE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14C1D050-31F9-4935-848B-40330EBCB20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4C481C50-6DE5-42D5-BA67-D5810012C469}"/>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43B84FA1-A952-48C3-A96E-6A4EB3415D1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E596070B-882D-4A25-95C5-1D0FD764850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EE857823-39CD-432A-9EFA-990340FC397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C9680C2A-C368-4C09-A165-D674EE9F3EE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DCD13D0D-E2DC-4EAF-BBB6-1493950CBCB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EF2D1CF2-1D89-410D-97A7-AA4E4788BE5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8363D191-0194-487D-AB91-7242C65F97C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62002DBC-2A37-4C53-953B-3E72EC39AD3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FA17116B-5B91-4B67-92EE-6060F2B5FE3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A2C3A09A-C106-41CB-B720-D1CA95DA40E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14080394-A0EB-4993-88C6-DA1C628CC793}"/>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404AF5E0-894A-4895-8E86-898FA8316F87}"/>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D7AAB32B-43C1-4142-A7E4-FC67ECE710FC}"/>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8478D9EC-B23B-4824-A66C-BE96CBBCEBF3}"/>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927291E8-8B59-41F8-B53D-028122BFE66E}"/>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167217</xdr:rowOff>
    </xdr:to>
    <xdr:cxnSp macro="">
      <xdr:nvCxnSpPr>
        <xdr:cNvPr id="373" name="直線コネクタ 372">
          <a:extLst>
            <a:ext uri="{FF2B5EF4-FFF2-40B4-BE49-F238E27FC236}">
              <a16:creationId xmlns:a16="http://schemas.microsoft.com/office/drawing/2014/main" id="{901FE9D5-2B11-4FBA-8CC2-2340EE79A123}"/>
            </a:ext>
          </a:extLst>
        </xdr:cNvPr>
        <xdr:cNvCxnSpPr/>
      </xdr:nvCxnSpPr>
      <xdr:spPr>
        <a:xfrm flipV="1">
          <a:off x="16179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5E7D312-E407-46B2-BE1B-0B5DD803EAB7}"/>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149302B1-04FB-4425-9720-CAA35BA2926E}"/>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40</xdr:row>
      <xdr:rowOff>167217</xdr:rowOff>
    </xdr:to>
    <xdr:cxnSp macro="">
      <xdr:nvCxnSpPr>
        <xdr:cNvPr id="376" name="直線コネクタ 375">
          <a:extLst>
            <a:ext uri="{FF2B5EF4-FFF2-40B4-BE49-F238E27FC236}">
              <a16:creationId xmlns:a16="http://schemas.microsoft.com/office/drawing/2014/main" id="{E1A5BFDE-02B4-4E4A-B55D-FA1B564B17F6}"/>
            </a:ext>
          </a:extLst>
        </xdr:cNvPr>
        <xdr:cNvCxnSpPr/>
      </xdr:nvCxnSpPr>
      <xdr:spPr>
        <a:xfrm>
          <a:off x="15290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F98A7385-DF2A-4C1A-9833-A75366564242}"/>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9A0E6DA9-F367-425A-AB4A-62C6FD42CA58}"/>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11854</xdr:rowOff>
    </xdr:to>
    <xdr:cxnSp macro="">
      <xdr:nvCxnSpPr>
        <xdr:cNvPr id="379" name="直線コネクタ 378">
          <a:extLst>
            <a:ext uri="{FF2B5EF4-FFF2-40B4-BE49-F238E27FC236}">
              <a16:creationId xmlns:a16="http://schemas.microsoft.com/office/drawing/2014/main" id="{E5ADF46D-ABF9-44F2-83FF-A206FCC310F4}"/>
            </a:ext>
          </a:extLst>
        </xdr:cNvPr>
        <xdr:cNvCxnSpPr/>
      </xdr:nvCxnSpPr>
      <xdr:spPr>
        <a:xfrm flipV="1">
          <a:off x="14401800" y="701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C42B629A-AD34-4AA5-B1C1-626838DABF45}"/>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ADC7A614-2E82-4BAA-AFB4-BA20510A55D8}"/>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11854</xdr:rowOff>
    </xdr:to>
    <xdr:cxnSp macro="">
      <xdr:nvCxnSpPr>
        <xdr:cNvPr id="382" name="直線コネクタ 381">
          <a:extLst>
            <a:ext uri="{FF2B5EF4-FFF2-40B4-BE49-F238E27FC236}">
              <a16:creationId xmlns:a16="http://schemas.microsoft.com/office/drawing/2014/main" id="{AB81558C-5266-410A-85F1-CBDA667FFD1B}"/>
            </a:ext>
          </a:extLst>
        </xdr:cNvPr>
        <xdr:cNvCxnSpPr/>
      </xdr:nvCxnSpPr>
      <xdr:spPr>
        <a:xfrm>
          <a:off x="13512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89B0F98-D71F-4B09-950B-C76B7C81C61B}"/>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7C6695D8-E988-42F9-BD52-290B2678CE8B}"/>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847EF741-37F3-4113-B2FA-B3CA82EF39FE}"/>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DA8F3967-6275-479D-816E-EC3CF30059C3}"/>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F85D1414-606E-4F44-BCCE-C0EBB588EAF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33CE29BC-0860-44F9-A330-97AA64DBB65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C0F9ACCB-4007-41C3-A7A2-8CEE42A81BA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575F3249-B9AC-405C-99F1-E4D923DEDBB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213E407-6B5B-466E-90BE-DD702638EA5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楕円 391">
          <a:extLst>
            <a:ext uri="{FF2B5EF4-FFF2-40B4-BE49-F238E27FC236}">
              <a16:creationId xmlns:a16="http://schemas.microsoft.com/office/drawing/2014/main" id="{4B714153-1155-42D8-85B3-352021672511}"/>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393" name="公債費負担の状況該当値テキスト">
          <a:extLst>
            <a:ext uri="{FF2B5EF4-FFF2-40B4-BE49-F238E27FC236}">
              <a16:creationId xmlns:a16="http://schemas.microsoft.com/office/drawing/2014/main" id="{841340D8-6851-4516-9525-464469FA86A6}"/>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4" name="楕円 393">
          <a:extLst>
            <a:ext uri="{FF2B5EF4-FFF2-40B4-BE49-F238E27FC236}">
              <a16:creationId xmlns:a16="http://schemas.microsoft.com/office/drawing/2014/main" id="{9D30BBD3-6877-4683-AC83-A7AD81B7B2BC}"/>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5" name="テキスト ボックス 394">
          <a:extLst>
            <a:ext uri="{FF2B5EF4-FFF2-40B4-BE49-F238E27FC236}">
              <a16:creationId xmlns:a16="http://schemas.microsoft.com/office/drawing/2014/main" id="{2BA9E751-9FD5-407B-BBFF-E5ACB3912A31}"/>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6" name="楕円 395">
          <a:extLst>
            <a:ext uri="{FF2B5EF4-FFF2-40B4-BE49-F238E27FC236}">
              <a16:creationId xmlns:a16="http://schemas.microsoft.com/office/drawing/2014/main" id="{3F63266B-2D28-43AE-A5D4-457C878DE2BB}"/>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397" name="テキスト ボックス 396">
          <a:extLst>
            <a:ext uri="{FF2B5EF4-FFF2-40B4-BE49-F238E27FC236}">
              <a16:creationId xmlns:a16="http://schemas.microsoft.com/office/drawing/2014/main" id="{B69C7E7F-2179-486B-B9FB-81A12122CA6C}"/>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398" name="楕円 397">
          <a:extLst>
            <a:ext uri="{FF2B5EF4-FFF2-40B4-BE49-F238E27FC236}">
              <a16:creationId xmlns:a16="http://schemas.microsoft.com/office/drawing/2014/main" id="{DF093120-229C-4A12-9AE7-1F0084AB3A53}"/>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399" name="テキスト ボックス 398">
          <a:extLst>
            <a:ext uri="{FF2B5EF4-FFF2-40B4-BE49-F238E27FC236}">
              <a16:creationId xmlns:a16="http://schemas.microsoft.com/office/drawing/2014/main" id="{EA8794C9-A4DE-4652-82FE-A6DE1A6C1A5A}"/>
            </a:ext>
          </a:extLst>
        </xdr:cNvPr>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0" name="楕円 399">
          <a:extLst>
            <a:ext uri="{FF2B5EF4-FFF2-40B4-BE49-F238E27FC236}">
              <a16:creationId xmlns:a16="http://schemas.microsoft.com/office/drawing/2014/main" id="{1D077D39-20E0-4DE1-8DAD-4BEFC1B55C85}"/>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01" name="テキスト ボックス 400">
          <a:extLst>
            <a:ext uri="{FF2B5EF4-FFF2-40B4-BE49-F238E27FC236}">
              <a16:creationId xmlns:a16="http://schemas.microsoft.com/office/drawing/2014/main" id="{EDD79C1C-CA7C-4149-B0BE-821270F7C76D}"/>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FA53A21A-DD17-4B33-B078-DD1AA5D44B4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814BE9C2-71FF-44A9-9FE8-C96629E1FBA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50AEB1C0-6968-4A03-A99B-B412BBD2D4C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33AF523C-5005-49C6-AC9D-1A5091B27D0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C037CC2-D07A-45DA-8A3E-CD0201FAA1B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53A14F39-91BC-4FBC-A84D-1641C743E35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70F6D255-5D74-4CF5-A975-B4E61364AF8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C1DAF205-9004-4BF8-BE93-9E135ACA707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4268B6B0-6438-4598-AB2D-DB7C50FE3BC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FA84290D-74BB-42F9-8DD6-3D5A57EB817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580F8DE0-88C1-4258-A28B-3A378EE9562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399F83B7-150E-4BBB-BC01-C8C3ABFA0A6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41AE8736-3DFB-482F-8B27-16897B867CC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将来負担比率は算出されていないが、地方債残高は類似団体平均と比較し高めであることや、地方交付税の増加</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見込</a:t>
          </a:r>
          <a:r>
            <a:rPr kumimoji="1" lang="ja-JP" altLang="en-US" sz="1100">
              <a:solidFill>
                <a:schemeClr val="dk1"/>
              </a:solidFill>
              <a:effectLst/>
              <a:latin typeface="+mn-lt"/>
              <a:ea typeface="+mn-ea"/>
              <a:cs typeface="+mn-cs"/>
            </a:rPr>
            <a:t>む</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は難しいこと</a:t>
          </a:r>
          <a:r>
            <a:rPr kumimoji="1" lang="ja-JP" altLang="ja-JP" sz="1100">
              <a:solidFill>
                <a:schemeClr val="dk1"/>
              </a:solidFill>
              <a:effectLst/>
              <a:latin typeface="+mn-lt"/>
              <a:ea typeface="+mn-ea"/>
              <a:cs typeface="+mn-cs"/>
            </a:rPr>
            <a:t>から、引き続き地方債の発行は慎重に行う必要がある。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後世への負担を増加させないように新規事業の実施には十分な検討を行い財政の健全化に努める。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1725625A-376E-4D7B-A039-C011F4A18A7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471AF7BD-7CFC-4E16-BE53-4479D7B3C5D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94F956C2-E752-45FB-9816-C91AE5864EE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3171276-0593-4DF7-9C0E-423F0080AA27}"/>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9CEC3259-52A8-4BCD-92CC-E1FC4EA47ADE}"/>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F0E02F00-B30A-4559-AF6D-BAEA31CA06EF}"/>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1E4F04CC-016C-41D4-BFDA-7F8AE64B01FB}"/>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A31B7EA8-4190-41B8-BBE4-461707097932}"/>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64981933-AC1E-499B-9E16-E53F302E0B71}"/>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A3BA9BA1-6D9B-41A9-88AE-818EE310E3D5}"/>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D04A3C11-E9FD-475C-AA1D-9C75AF8F229A}"/>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84871953-A3E1-4786-B979-7F27CAD8B64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7820F3B1-1A54-432D-8AA0-983C3FA08F0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31934512-5F3D-4065-A2DB-CB454CD4B25D}"/>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695D73B0-B0F4-4657-B68E-47DE399FC064}"/>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2065C344-D52E-4899-86F2-171D4C5875D7}"/>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90598D3D-C0BB-475E-8382-D6D034A86C54}"/>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B69E3732-ED87-4288-B0DE-8C6E289ACAC4}"/>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6317E57D-EEE9-44DB-AE98-6FEE0D7F57EA}"/>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30FC5371-5D79-44FC-878E-DB688502E6EA}"/>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CF9F8C7C-4C0C-48BE-950E-5350079AABB4}"/>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1DF53D9B-6F7E-454F-A0D3-A4032648A618}"/>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1856E4E6-04F2-4B0A-BB08-279950F5DF6E}"/>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8918A3C4-6B77-41BB-8803-E691318A623E}"/>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95B6959F-3BCA-43E9-A754-B1BC70D13F92}"/>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6D1B6F60-62DE-4A71-95CB-06A5153807DD}"/>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E4873A8F-A6DF-4C20-806C-F87C71D2C373}"/>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88A26E0-9EB3-411D-A35D-CC9D5844BF7C}"/>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4666B9AB-BF58-42D6-8F2E-D27145B6BA7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AEA1520E-EA6B-41CC-9952-CCE2149B5F5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9CD38512-078F-4140-B78C-08BDC76C696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61BE830B-B0F3-495A-9D13-F161BC39FAB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A73D3E70-7FF2-4580-B426-8E3B4ABA316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10210800" cy="533400"/>
    <xdr:sp macro="" textlink="">
      <xdr:nvSpPr>
        <xdr:cNvPr id="448" name="テキスト ボックス 447">
          <a:extLst>
            <a:ext uri="{FF2B5EF4-FFF2-40B4-BE49-F238E27FC236}">
              <a16:creationId xmlns:a16="http://schemas.microsoft.com/office/drawing/2014/main" id="{35B7DECC-C711-4BEC-BEC9-DAA898F06EF9}"/>
            </a:ext>
          </a:extLst>
        </xdr:cNvPr>
        <xdr:cNvSpPr txBox="1"/>
      </xdr:nvSpPr>
      <xdr:spPr>
        <a:xfrm>
          <a:off x="762000" y="4486275"/>
          <a:ext cx="102108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22AAAA3-8C75-4AB6-A95E-4537BF67705C}"/>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BEB1BCF9-6B4A-4DC9-82BB-3C13602C7FA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9C9E533-4A87-4502-8B35-E3E8C537AF7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2EA62BC-E90A-44AF-934C-EC72ABFD13F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40FD19D-E9F7-4C24-BF0A-2A69EF91724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FC0D1A6-2927-44DA-BAA9-725972F6C3D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28A869A-324E-4934-9EA7-957D76B0D9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3072F21-ECA9-4D23-ADA5-D0DA6E5DF6B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FDEB010-8C19-41E0-89AB-1DE7D43A941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4FE06A87-F1F9-472A-9D23-C945A989B2F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F85D2A7-2379-4414-AC9F-C8204BDEECD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6,824
343.66
9,690,631
9,490,121
195,355
5,415,563
15,467,244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CCC664A-88A5-4542-8C40-1CFC31E442A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A89E6A0-F519-4D3E-9C63-E32B1F9E055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DCB422D-FEFB-40CC-944C-42F0480F7914}"/>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DD7B26E-23EE-4E79-82DC-D079DBFA7B8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11CFC8B-C916-4C90-804E-637D85A70D8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76598F0-AF9D-4904-B659-79AC74337355}"/>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F7C8ACC-CA8D-4D7C-B3EC-F63FD10C7266}"/>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18842E9-89D5-4901-969D-E773265DD60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9E3F4B0E-57C2-4A6A-AE3C-EBAB5670F51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F1EC73F-7F8D-4BF0-A127-C7BD6B252E2D}"/>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9F0E218-CE03-4518-85EB-37C4022A473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F88A1ED-34AC-41AC-8C6A-751F8C893FA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D737D19-DB5E-46C5-9D38-09BBCDA911E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2152D39-A778-444B-AA22-3503DD0C776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8286F391-0339-4CE0-8FE1-A598545B615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688225BF-3BBD-417C-BBD2-49CD6E092D2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82E4960-E31D-4B51-ACF8-F2C7DC551D2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E9FBD6A8-9F5A-4822-94A1-9558AD653A3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023922D-74DB-4645-875B-14BF42C60EE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E42A8C81-375E-4045-ACD9-371DEAD803C7}"/>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9B16462-B9E1-41BE-81E7-74AB638FC988}"/>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A158C04-4AD2-403F-9C5E-4BC47475C2C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FD87B267-ECE7-4FB3-8938-B4DA919B18B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610577-DA28-4C52-A94D-0BA81665E9ED}"/>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5DCD5A0-AFCA-484A-BC6C-CD19DA9252A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CBAC5E9-B460-4710-94D3-6BEF7F0CE30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3A31F6A-CDB6-4432-A836-5B049775238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CB7ED55E-F53C-4C5A-8B0C-C12ED35B610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DC7FBD7-EF0D-4678-9542-7A88EB6CBF8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9488B82-13C6-4667-8699-D46287255B11}"/>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7F4D744-5EC2-4D56-B02C-8FB30007CC1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BD7E715-C1E7-446D-8D98-7FA8F5DE457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８年度に「大空町定員適正化計画」を策定し、職員数の適正化に取り組んでいる。合併後、新規採用の抑制や組織の見直しを実施するなどして、職員数はほぼ計画目標どおり進んでいることから、類似団体等より低い割合となった。</a:t>
          </a:r>
          <a:endParaRPr lang="ja-JP" altLang="ja-JP" sz="1400">
            <a:effectLst/>
          </a:endParaRPr>
        </a:p>
        <a:p>
          <a:r>
            <a:rPr kumimoji="1" lang="ja-JP" altLang="ja-JP" sz="1100">
              <a:solidFill>
                <a:schemeClr val="dk1"/>
              </a:solidFill>
              <a:effectLst/>
              <a:latin typeface="+mn-lt"/>
              <a:ea typeface="+mn-ea"/>
              <a:cs typeface="+mn-cs"/>
            </a:rPr>
            <a:t>　今後も行政サービスの質との兼ね合いを考慮しながら適正な職員数確保に努めていかなければならない。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00CBA68-364D-4990-AFDE-3D61EA5BE799}"/>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37A4E9B-B94B-4C41-BAE1-81D926ED54A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96FDF832-940F-4391-935B-0ED2E0909F1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F143EE28-EBDB-4776-92B1-8A0A8090A619}"/>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5809E16F-EEBA-4CA8-80A5-A776011EF937}"/>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42771392-90A3-425B-8F21-9DBFB1802765}"/>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6CE1112F-6456-4B3E-A0E5-87C80AFC5A13}"/>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11A4452A-3BB3-4B96-AF8D-98976F04073E}"/>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403A65EF-1236-4200-9BB0-CDBD0F2E41CC}"/>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AB2A83C7-FB1B-46F0-BFAA-1B14C313A21E}"/>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5A3EAD5D-727C-4E96-B6E4-BD8FB47491D2}"/>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80940A24-30A6-447A-AFB6-93AB51306335}"/>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AEA47FF1-D6BB-4099-AC7A-5C9097FED098}"/>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1A293F03-11F4-4A05-8A83-1E45836E98E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EED45294-A0F4-44D3-B95A-D09B8BFC7C82}"/>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AEFF42B4-8090-468F-A6AD-1719409B4A9F}"/>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D6E63481-AB9F-4A9B-8A79-B4D77BBB9A59}"/>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9AB737EF-7B11-42D2-B424-FE1AA8A50DD7}"/>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4E14FF12-18A0-4F0C-BECD-F9CBC0289F1C}"/>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EC5FFAEA-6290-49DE-BE15-01655FE30954}"/>
            </a:ext>
          </a:extLst>
        </xdr:cNvPr>
        <xdr:cNvCxnSpPr/>
      </xdr:nvCxnSpPr>
      <xdr:spPr>
        <a:xfrm>
          <a:off x="3987800" y="6212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9B0B216D-611D-44C6-A9D5-E97F835315FD}"/>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22062811-8ED8-405D-801F-FE3151F50F41}"/>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44D24E6D-20C1-4A25-9227-3C300EB728C5}"/>
            </a:ext>
          </a:extLst>
        </xdr:cNvPr>
        <xdr:cNvCxnSpPr/>
      </xdr:nvCxnSpPr>
      <xdr:spPr>
        <a:xfrm flipV="1">
          <a:off x="3098800" y="62123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5990D5BF-5077-497D-A87E-1D3DA9F6262A}"/>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A8921C0-BF85-4C89-A064-4B0E1FD82CB8}"/>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1077C06A-4DC9-48D9-9754-AAD9044FA50F}"/>
            </a:ext>
          </a:extLst>
        </xdr:cNvPr>
        <xdr:cNvCxnSpPr/>
      </xdr:nvCxnSpPr>
      <xdr:spPr>
        <a:xfrm>
          <a:off x="2209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65838406-908C-4BD2-AF71-2811431282FF}"/>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64702A81-E985-4649-B929-491D5E523EF1}"/>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862B3556-A614-437D-872D-C971ECAA731C}"/>
            </a:ext>
          </a:extLst>
        </xdr:cNvPr>
        <xdr:cNvCxnSpPr/>
      </xdr:nvCxnSpPr>
      <xdr:spPr>
        <a:xfrm>
          <a:off x="1320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7D5E8949-6A9F-4FE4-9E50-C3F3ECE5C9EC}"/>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3A533F3E-0C13-44D0-BDD3-1C15BF096E11}"/>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C63E2DAD-42EF-4F98-94FF-5CE66D064F7B}"/>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7F0756B0-A65A-4A7F-8485-8E705B4F34D2}"/>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117B6791-84BA-4E50-9CAC-3B6B1839F91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2BD505EB-CF46-42E1-BA9F-348F189140A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8C81D16F-0067-4B9F-87D2-3B857FB5562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FC86C15-328C-43D7-9A1F-0DFF3204B16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729CE37-39DD-4BD2-92D6-A8BC07D9D58B}"/>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4F6FEDBB-9D68-4FBD-B2CB-C2FE52D46C71}"/>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C164CECC-F9B6-4BA5-96BB-D32DBE625EC2}"/>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82678623-D3B0-4CA1-B13F-FED4EA93DA86}"/>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EF047B9B-AD7A-4F8F-BB2B-95117B209656}"/>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C1EFC402-F362-418B-A17F-E4A979CF4FD8}"/>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59426079-7DDC-4C76-B653-E4F7330EC686}"/>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4C8A9CDB-34A8-44B7-8EAA-368C8CC101F1}"/>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ACD95C7A-1D2E-4984-89D2-928F9A372C64}"/>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A7E27ADF-0D10-4ACD-805B-51FC4DD977AB}"/>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27AB84E4-1659-4A94-BA18-D987C6E4560F}"/>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AE2D633A-450D-455A-ACB4-523152A0A9C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8C1F84E9-5C7B-4C1E-8145-511887648D9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65062263-4057-47B9-836F-463C65C5C0F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CD2E85C6-7943-4989-810F-03DB7F2CC9F6}"/>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669FD4CD-5F8E-45E1-9C30-B01C8CCF8FB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1E5C2BBB-F0EA-4C1B-9EF7-B947BA6FBC22}"/>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FB5822AE-AF2C-494B-AFA9-1015E99772AE}"/>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243ABEB4-A947-4C22-B903-36B3E0D9A71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76A99246-FC7C-4451-9DCE-1C77AA68379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6FC84E9-35AB-4F69-B206-EBE130788A4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D45C9FF3-F694-4EC6-B5BB-C868DD13FD9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前年度より減額となったものの、依然高い比率となっている。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理由として、行政改革により職員人件費から委託料へシフトしていること、また、合併前の両地区に類似の公共施設があるため、維持管理や修繕費など物件費の割合を高める要因となっていることから類似団体等と比較して高い割合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今後も引き続き経費節減に努めていく。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75950B1-DB45-4F60-92A7-D96A898CD929}"/>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9E1A9D0C-53BB-4C8B-9C7B-6EFF4D9B676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D0567403-56E2-42F7-AD56-0CA314EA3DA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50628FFA-C174-4E0E-9C63-2BA0F5CCF26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7754B30D-AD75-45BE-A639-5891849BBB79}"/>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920BA346-8B11-4F48-BF7A-0D534E982A3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D10D0600-67E1-4122-BC5A-6469FA137E24}"/>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6C74621-B037-4CA0-A149-4ACE7A8BDDC5}"/>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E22D501F-C38E-47F2-9AF4-D72AE8BF6F09}"/>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9850AB21-61EB-457D-BCEF-98327A2996A6}"/>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78A7A306-02C0-42DB-9BAA-69EF8E32A3B2}"/>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A0341F8E-38AA-44C7-901E-8E9EC01B9C06}"/>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35E38A5A-564A-4E4D-8A7C-CBB66973F9AC}"/>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19DF3CB0-A000-4E77-8691-8C75A3017C5D}"/>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289F525E-8AE7-46EF-851A-18809DFD8B18}"/>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7AA47997-D173-45B0-BAC4-98EC7965400C}"/>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B7A2D05E-1114-47C7-ACB4-FABE89F2D5C2}"/>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46C99F96-8640-4B4F-A259-A773CC6E421D}"/>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18</xdr:row>
      <xdr:rowOff>145288</xdr:rowOff>
    </xdr:to>
    <xdr:cxnSp macro="">
      <xdr:nvCxnSpPr>
        <xdr:cNvPr id="122" name="直線コネクタ 121">
          <a:extLst>
            <a:ext uri="{FF2B5EF4-FFF2-40B4-BE49-F238E27FC236}">
              <a16:creationId xmlns:a16="http://schemas.microsoft.com/office/drawing/2014/main" id="{B4CEA1E0-4575-44FB-9843-24AA2FAFC0FB}"/>
            </a:ext>
          </a:extLst>
        </xdr:cNvPr>
        <xdr:cNvCxnSpPr/>
      </xdr:nvCxnSpPr>
      <xdr:spPr>
        <a:xfrm flipV="1">
          <a:off x="15671800" y="31582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83841564-480F-441A-98F6-CAB39BA28EC8}"/>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834A058B-72E1-43F3-A080-EF0037DD311E}"/>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145288</xdr:rowOff>
    </xdr:from>
    <xdr:to>
      <xdr:col>78</xdr:col>
      <xdr:colOff>69850</xdr:colOff>
      <xdr:row>18</xdr:row>
      <xdr:rowOff>163576</xdr:rowOff>
    </xdr:to>
    <xdr:cxnSp macro="">
      <xdr:nvCxnSpPr>
        <xdr:cNvPr id="125" name="直線コネクタ 124">
          <a:extLst>
            <a:ext uri="{FF2B5EF4-FFF2-40B4-BE49-F238E27FC236}">
              <a16:creationId xmlns:a16="http://schemas.microsoft.com/office/drawing/2014/main" id="{68A897B3-93D4-4C10-9710-D54541FFCF84}"/>
            </a:ext>
          </a:extLst>
        </xdr:cNvPr>
        <xdr:cNvCxnSpPr/>
      </xdr:nvCxnSpPr>
      <xdr:spPr>
        <a:xfrm flipV="1">
          <a:off x="14782800" y="32313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EBA6B117-5F7E-4F93-A084-D98A442DC4CA}"/>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5CD12088-1178-460B-B2D6-48D2C8632B0B}"/>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56134</xdr:rowOff>
    </xdr:to>
    <xdr:cxnSp macro="">
      <xdr:nvCxnSpPr>
        <xdr:cNvPr id="128" name="直線コネクタ 127">
          <a:extLst>
            <a:ext uri="{FF2B5EF4-FFF2-40B4-BE49-F238E27FC236}">
              <a16:creationId xmlns:a16="http://schemas.microsoft.com/office/drawing/2014/main" id="{4F830459-28BC-4122-9EB4-F337083A874C}"/>
            </a:ext>
          </a:extLst>
        </xdr:cNvPr>
        <xdr:cNvCxnSpPr/>
      </xdr:nvCxnSpPr>
      <xdr:spPr>
        <a:xfrm flipV="1">
          <a:off x="13893800" y="32496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414804E1-632F-4097-A981-3485432E0DD8}"/>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6554E9B3-9FA0-4ED6-B766-F37747320318}"/>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159004</xdr:rowOff>
    </xdr:from>
    <xdr:to>
      <xdr:col>69</xdr:col>
      <xdr:colOff>92075</xdr:colOff>
      <xdr:row>19</xdr:row>
      <xdr:rowOff>56134</xdr:rowOff>
    </xdr:to>
    <xdr:cxnSp macro="">
      <xdr:nvCxnSpPr>
        <xdr:cNvPr id="131" name="直線コネクタ 130">
          <a:extLst>
            <a:ext uri="{FF2B5EF4-FFF2-40B4-BE49-F238E27FC236}">
              <a16:creationId xmlns:a16="http://schemas.microsoft.com/office/drawing/2014/main" id="{04CFCE57-83D3-4C0D-A4F4-E1CEE2B96977}"/>
            </a:ext>
          </a:extLst>
        </xdr:cNvPr>
        <xdr:cNvCxnSpPr/>
      </xdr:nvCxnSpPr>
      <xdr:spPr>
        <a:xfrm>
          <a:off x="13004800" y="32451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51B3482B-F719-47FC-A1ED-11DC099B8BF4}"/>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5814994-CE44-4F5A-9DF3-7E5D720E5F8C}"/>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AEE734EC-9215-4D43-87B0-E4CD17CA454A}"/>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A2DC2B2E-BCF0-44E3-943F-9DAB96A1109C}"/>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8892F6CA-89C8-44DE-A22A-7DA5D787A68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FA1D5CB7-89E3-47C7-8FB6-A4A8011B76D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BDE1FC0C-817C-4C96-9271-86E6CB004F4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B64DE079-2B25-43FC-B8C1-A840E71E2A5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5B9A97B0-276D-413D-951F-9658E1ACE999}"/>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1" name="楕円 140">
          <a:extLst>
            <a:ext uri="{FF2B5EF4-FFF2-40B4-BE49-F238E27FC236}">
              <a16:creationId xmlns:a16="http://schemas.microsoft.com/office/drawing/2014/main" id="{575B70B0-6C26-4A3B-ABC5-29058165C2C9}"/>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2" name="物件費該当値テキスト">
          <a:extLst>
            <a:ext uri="{FF2B5EF4-FFF2-40B4-BE49-F238E27FC236}">
              <a16:creationId xmlns:a16="http://schemas.microsoft.com/office/drawing/2014/main" id="{ADF8560C-2DA3-40A8-8646-3F1DD0349FCD}"/>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94488</xdr:rowOff>
    </xdr:from>
    <xdr:to>
      <xdr:col>78</xdr:col>
      <xdr:colOff>120650</xdr:colOff>
      <xdr:row>19</xdr:row>
      <xdr:rowOff>24638</xdr:rowOff>
    </xdr:to>
    <xdr:sp macro="" textlink="">
      <xdr:nvSpPr>
        <xdr:cNvPr id="143" name="楕円 142">
          <a:extLst>
            <a:ext uri="{FF2B5EF4-FFF2-40B4-BE49-F238E27FC236}">
              <a16:creationId xmlns:a16="http://schemas.microsoft.com/office/drawing/2014/main" id="{BB06DB39-D0C3-4873-B16C-5EFE3B0F3008}"/>
            </a:ext>
          </a:extLst>
        </xdr:cNvPr>
        <xdr:cNvSpPr/>
      </xdr:nvSpPr>
      <xdr:spPr>
        <a:xfrm>
          <a:off x="15621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9415</xdr:rowOff>
    </xdr:from>
    <xdr:ext cx="736600" cy="259045"/>
    <xdr:sp macro="" textlink="">
      <xdr:nvSpPr>
        <xdr:cNvPr id="144" name="テキスト ボックス 143">
          <a:extLst>
            <a:ext uri="{FF2B5EF4-FFF2-40B4-BE49-F238E27FC236}">
              <a16:creationId xmlns:a16="http://schemas.microsoft.com/office/drawing/2014/main" id="{DE24FCE6-A38D-4AE3-8B84-EABF24649641}"/>
            </a:ext>
          </a:extLst>
        </xdr:cNvPr>
        <xdr:cNvSpPr txBox="1"/>
      </xdr:nvSpPr>
      <xdr:spPr>
        <a:xfrm>
          <a:off x="15290800" y="326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5" name="楕円 144">
          <a:extLst>
            <a:ext uri="{FF2B5EF4-FFF2-40B4-BE49-F238E27FC236}">
              <a16:creationId xmlns:a16="http://schemas.microsoft.com/office/drawing/2014/main" id="{23D9423B-5B17-400F-93B9-593E4ABFACA5}"/>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6" name="テキスト ボックス 145">
          <a:extLst>
            <a:ext uri="{FF2B5EF4-FFF2-40B4-BE49-F238E27FC236}">
              <a16:creationId xmlns:a16="http://schemas.microsoft.com/office/drawing/2014/main" id="{F913B358-E6E9-4621-90C1-DB358C833F3A}"/>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5334</xdr:rowOff>
    </xdr:from>
    <xdr:to>
      <xdr:col>69</xdr:col>
      <xdr:colOff>142875</xdr:colOff>
      <xdr:row>19</xdr:row>
      <xdr:rowOff>106934</xdr:rowOff>
    </xdr:to>
    <xdr:sp macro="" textlink="">
      <xdr:nvSpPr>
        <xdr:cNvPr id="147" name="楕円 146">
          <a:extLst>
            <a:ext uri="{FF2B5EF4-FFF2-40B4-BE49-F238E27FC236}">
              <a16:creationId xmlns:a16="http://schemas.microsoft.com/office/drawing/2014/main" id="{86A06BEF-9FB4-4422-85B5-AC84CDB68A1B}"/>
            </a:ext>
          </a:extLst>
        </xdr:cNvPr>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91711</xdr:rowOff>
    </xdr:from>
    <xdr:ext cx="762000" cy="259045"/>
    <xdr:sp macro="" textlink="">
      <xdr:nvSpPr>
        <xdr:cNvPr id="148" name="テキスト ボックス 147">
          <a:extLst>
            <a:ext uri="{FF2B5EF4-FFF2-40B4-BE49-F238E27FC236}">
              <a16:creationId xmlns:a16="http://schemas.microsoft.com/office/drawing/2014/main" id="{D4A77F8D-6364-43BA-8CA7-EA28E823E36B}"/>
            </a:ext>
          </a:extLst>
        </xdr:cNvPr>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49" name="楕円 148">
          <a:extLst>
            <a:ext uri="{FF2B5EF4-FFF2-40B4-BE49-F238E27FC236}">
              <a16:creationId xmlns:a16="http://schemas.microsoft.com/office/drawing/2014/main" id="{C3CB76CC-5DF9-4D50-92D1-0DEEA3FF9E21}"/>
            </a:ext>
          </a:extLst>
        </xdr:cNvPr>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0" name="テキスト ボックス 149">
          <a:extLst>
            <a:ext uri="{FF2B5EF4-FFF2-40B4-BE49-F238E27FC236}">
              <a16:creationId xmlns:a16="http://schemas.microsoft.com/office/drawing/2014/main" id="{B5580208-D1FA-4273-AD40-C907401319C1}"/>
            </a:ext>
          </a:extLst>
        </xdr:cNvPr>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4CB5F6AA-FAA6-4A23-84D8-CDC52BBEF09A}"/>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3EAAB7A7-93AB-4D19-B852-04312CBB7FC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3909FCD6-C63E-4E6C-944F-44E03645B67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B07133C6-2448-4BFC-B5BF-F37078D17F98}"/>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E493DCEE-9FE9-473A-9764-7A5901E2E89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C9C64537-9587-4956-86FB-3DAF1DA541E3}"/>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C784893D-BD82-4C16-B4B3-9790C8C3ACDD}"/>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FBCA203E-C485-4BBA-B130-E171196909A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20962198-2C73-49C3-AA60-5FFA00C419A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5929A0D7-1EF9-47D0-B38F-A88BF4DABC9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37518D11-9160-4BB1-A4CA-3BA6C547334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や他の費目の割合が高いため、相対的に扶助費の割合は類似団体等と比較して低くなっているが、各種医療費の助成対象の拡大、上乗せ給付や現物給付化を行うなど福祉の充実に力を注いでいるところ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49E27DCA-C641-4B7D-B827-484A0D990CB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315EFB55-DCF4-49A4-9FE0-F4515FB939F5}"/>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E27CC0F-B1A0-4E71-9E57-9D0A2770488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5455A533-7B29-4843-8C31-5D086785A90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12AF2747-7CA2-4BFB-BC2C-B8BCC4C67D4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CFB8A95A-4D28-4C3C-AAD8-1CF2270A0015}"/>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33E0D43D-5C55-4208-A458-F0668E07727F}"/>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130074C8-3B83-4AD6-9FC0-CD6BC3123E2F}"/>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260CAEFE-575C-4FA5-A203-4E9F40573F16}"/>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B64C45C0-9440-4D4A-8183-F02E802C1CF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3CFC769E-856C-4BDB-8E35-62ECA555A699}"/>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74EEC94B-C2EC-4C82-AA0F-4304C7EA73BC}"/>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5377703B-FAFA-426D-B7AD-54E367C4D1E5}"/>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6EF3C807-3449-4280-9160-772B5BA16EEB}"/>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EBD4F31A-7831-4A27-A453-45766255F696}"/>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85C941E6-B781-4617-B2BD-7CF64FFA140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7B0AC694-16FF-4C75-AF65-BF4CB4664F5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BC8C5185-4F9C-4872-A831-3D58FCA2C81A}"/>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B733E7E6-46F5-4E99-9A63-0D67905508D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7C45283F-046D-42B4-B78D-6C4356DD55FB}"/>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17325505-9A83-4CF2-9038-B1A2F99F5E46}"/>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41288D1A-7867-456F-A920-39F50B8A8465}"/>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29028</xdr:rowOff>
    </xdr:to>
    <xdr:cxnSp macro="">
      <xdr:nvCxnSpPr>
        <xdr:cNvPr id="184" name="直線コネクタ 183">
          <a:extLst>
            <a:ext uri="{FF2B5EF4-FFF2-40B4-BE49-F238E27FC236}">
              <a16:creationId xmlns:a16="http://schemas.microsoft.com/office/drawing/2014/main" id="{9767C832-1777-4C9E-9CFA-7297CD31D8B2}"/>
            </a:ext>
          </a:extLst>
        </xdr:cNvPr>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93F35B5D-B824-4C66-AAAF-4A38A7444562}"/>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FE249640-62F5-405C-883C-D04DC5518D4A}"/>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87" name="直線コネクタ 186">
          <a:extLst>
            <a:ext uri="{FF2B5EF4-FFF2-40B4-BE49-F238E27FC236}">
              <a16:creationId xmlns:a16="http://schemas.microsoft.com/office/drawing/2014/main" id="{783A5AFE-DDB4-427A-9CB3-00EECB10DC28}"/>
            </a:ext>
          </a:extLst>
        </xdr:cNvPr>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2B88BB74-8A1B-49BB-9F2D-5727F0C2E434}"/>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D81222B4-7BAA-425A-986B-14F1EB9231DB}"/>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AB373FC9-A57B-4509-AA87-1C6D8958C484}"/>
            </a:ext>
          </a:extLst>
        </xdr:cNvPr>
        <xdr:cNvCxnSpPr/>
      </xdr:nvCxnSpPr>
      <xdr:spPr>
        <a:xfrm flipV="1">
          <a:off x="2209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6C5C9B7C-3C35-431A-B6A9-5BF287E86AF2}"/>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C4605C0C-73F7-4428-8AB6-28CFB014DFB1}"/>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2D3FEBA2-DCD5-4AB8-B0D9-FB15D4A9C44A}"/>
            </a:ext>
          </a:extLst>
        </xdr:cNvPr>
        <xdr:cNvCxnSpPr/>
      </xdr:nvCxnSpPr>
      <xdr:spPr>
        <a:xfrm flipV="1">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CC04AF32-B1E5-4DED-BB56-A4642E824D72}"/>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1A481A70-90FA-47E4-8014-BFC1C9D96F8B}"/>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71076A79-76BE-457F-A975-A8C6F8F76028}"/>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9D4AE35C-929A-4DF2-AB07-66D40AE2D0BE}"/>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5032ADB5-DE06-4A28-8EAB-BBA24192D1A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9B0A025A-AE6D-44F3-99F7-570048A19B5A}"/>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40E8F42D-68A4-4F9F-A665-B671F93E6B6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5CDD4B06-470A-41C0-8B12-D92A2FB7469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7C53F6D7-54B0-408E-8395-BB392FB77935}"/>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AA4DD367-9938-41AA-92E8-0598A577CAAD}"/>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4" name="扶助費該当値テキスト">
          <a:extLst>
            <a:ext uri="{FF2B5EF4-FFF2-40B4-BE49-F238E27FC236}">
              <a16:creationId xmlns:a16="http://schemas.microsoft.com/office/drawing/2014/main" id="{E3F2DE33-A3D4-4310-8CF3-02839DD05181}"/>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5" name="楕円 204">
          <a:extLst>
            <a:ext uri="{FF2B5EF4-FFF2-40B4-BE49-F238E27FC236}">
              <a16:creationId xmlns:a16="http://schemas.microsoft.com/office/drawing/2014/main" id="{9DF5C808-DBE2-42E6-9275-2C2FA873A231}"/>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6" name="テキスト ボックス 205">
          <a:extLst>
            <a:ext uri="{FF2B5EF4-FFF2-40B4-BE49-F238E27FC236}">
              <a16:creationId xmlns:a16="http://schemas.microsoft.com/office/drawing/2014/main" id="{677686AF-0F06-4595-A8FA-EC673E20F6C4}"/>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59F6D79D-9BA8-4332-AC4E-853DB30698E5}"/>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1184882B-66F7-4A92-A90D-F8B99750EC9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26171314-8500-45F7-AF07-A780ADC71A69}"/>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3C4EAF82-8BB7-4025-9F68-F5952AB9F4DC}"/>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49526706-3FCB-499D-9B23-0409EBB19581}"/>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BA1309D1-333E-41AF-B370-427EEA583496}"/>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26C88CFD-A5BB-4725-B163-EB6A21DBC53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EBC595CD-D8E6-473B-9BFA-DBE3FBC5C27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819B4276-2B86-4514-94E8-D0E6C4A59A6E}"/>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92A8C24-AB99-4332-B77C-30810AD37D0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22020AD1-E093-4D97-9897-FD7982905D0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F77C7331-A408-4257-8CAE-44D45E7C894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C2C82611-CA1B-48F2-B7A5-BED95F41FC3F}"/>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9D490756-45BA-4894-886C-2AAB43698FB2}"/>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F9B1B2F3-0409-4881-AEE4-275340C94C64}"/>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4064B75-A9F6-44EC-88EC-9BC940DE630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5E332792-33E1-4F16-A459-35F5347E8F3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その他内訳は、類似団体等と比較して低い割合となっている。</a:t>
          </a:r>
          <a:endParaRPr lang="ja-JP" altLang="ja-JP" sz="1400">
            <a:effectLst/>
          </a:endParaRPr>
        </a:p>
        <a:p>
          <a:r>
            <a:rPr kumimoji="1" lang="ja-JP" altLang="ja-JP" sz="1100">
              <a:solidFill>
                <a:schemeClr val="dk1"/>
              </a:solidFill>
              <a:effectLst/>
              <a:latin typeface="+mn-lt"/>
              <a:ea typeface="+mn-ea"/>
              <a:cs typeface="+mn-cs"/>
            </a:rPr>
            <a:t>　公共施設の老朽化による施設更新の時期が一度に重ならないよう、計画的な維持補修を行う必要がある。</a:t>
          </a:r>
          <a:endParaRPr lang="ja-JP" altLang="ja-JP" sz="1400">
            <a:effectLst/>
          </a:endParaRPr>
        </a:p>
        <a:p>
          <a:r>
            <a:rPr kumimoji="1" lang="ja-JP" altLang="ja-JP" sz="1100">
              <a:solidFill>
                <a:schemeClr val="dk1"/>
              </a:solidFill>
              <a:effectLst/>
              <a:latin typeface="+mn-lt"/>
              <a:ea typeface="+mn-ea"/>
              <a:cs typeface="+mn-cs"/>
            </a:rPr>
            <a:t>　繰出金に関しては水道事業、下水道事業ともに経営の健全化を図り、公営企業会計への適正な繰出に努める必要がある。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15F6DD05-FE63-49DC-B7AC-041E32F442A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8CC1226-3D8D-45C6-912C-3419808C9D79}"/>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2B055B1D-0A6D-4BCA-9369-F276A135DC6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544C9767-AE47-4240-AFF3-0DA73CC10B26}"/>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C27DFF8B-3529-4F6F-A0E4-5F99F316F494}"/>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78EDF622-937B-4F77-BCA4-BE571BA9FE82}"/>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E63F308C-6085-4DD9-A9B4-59FE127DA9F5}"/>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2A002F4C-18A9-4655-833A-4E9C7ACD40F7}"/>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A1FD9DD5-0D4C-430F-8F5B-0581BAD09B09}"/>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F347F2CE-5773-46FD-8199-A3094AD6289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575B140F-FCB2-410B-977F-2BF9DA6D4595}"/>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AA3ABF67-A57E-4421-A701-A2F034FCAC53}"/>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7F1C6F3A-1AF4-43AE-94DD-35413751DC8A}"/>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F54E4F2A-1105-4E43-87CB-AFC9F09768E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F7F0DB37-5A84-4942-A0D0-15F84A58A71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7E274FC3-850C-428E-92E3-AEEA31307A3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B27007F7-58FB-4EE3-8238-551CBEE39B92}"/>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2BCFA0C6-1FB0-43C3-8CA7-311226C4F0FD}"/>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1374D48E-346D-4D65-B38E-B2E3290D7FD4}"/>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BB2AB904-0248-40C4-BF95-BAD17B4B26D1}"/>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E2306EFE-ED4E-4B83-AE26-1200380866C3}"/>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54610</xdr:rowOff>
    </xdr:to>
    <xdr:cxnSp macro="">
      <xdr:nvCxnSpPr>
        <xdr:cNvPr id="245" name="直線コネクタ 244">
          <a:extLst>
            <a:ext uri="{FF2B5EF4-FFF2-40B4-BE49-F238E27FC236}">
              <a16:creationId xmlns:a16="http://schemas.microsoft.com/office/drawing/2014/main" id="{7ED0500D-93EA-43D6-B0F3-511AAC446672}"/>
            </a:ext>
          </a:extLst>
        </xdr:cNvPr>
        <xdr:cNvCxnSpPr/>
      </xdr:nvCxnSpPr>
      <xdr:spPr>
        <a:xfrm flipV="1">
          <a:off x="15671800" y="9408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40D64A49-2C70-4BA7-ACCF-9376E9E4F659}"/>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C0600E26-5515-4E20-9C70-3C5DA42D63A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77470</xdr:rowOff>
    </xdr:to>
    <xdr:cxnSp macro="">
      <xdr:nvCxnSpPr>
        <xdr:cNvPr id="248" name="直線コネクタ 247">
          <a:extLst>
            <a:ext uri="{FF2B5EF4-FFF2-40B4-BE49-F238E27FC236}">
              <a16:creationId xmlns:a16="http://schemas.microsoft.com/office/drawing/2014/main" id="{E2B9D59C-5033-42A4-A0A6-FCA65FA90794}"/>
            </a:ext>
          </a:extLst>
        </xdr:cNvPr>
        <xdr:cNvCxnSpPr/>
      </xdr:nvCxnSpPr>
      <xdr:spPr>
        <a:xfrm flipV="1">
          <a:off x="14782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477F7638-6677-4FE4-8FBE-59603E0206DF}"/>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D060F3B9-1B09-42ED-B5CF-CC02D62B0027}"/>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77470</xdr:rowOff>
    </xdr:to>
    <xdr:cxnSp macro="">
      <xdr:nvCxnSpPr>
        <xdr:cNvPr id="251" name="直線コネクタ 250">
          <a:extLst>
            <a:ext uri="{FF2B5EF4-FFF2-40B4-BE49-F238E27FC236}">
              <a16:creationId xmlns:a16="http://schemas.microsoft.com/office/drawing/2014/main" id="{C2AB092F-1CCC-406B-BA19-3CC953B58ECD}"/>
            </a:ext>
          </a:extLst>
        </xdr:cNvPr>
        <xdr:cNvCxnSpPr/>
      </xdr:nvCxnSpPr>
      <xdr:spPr>
        <a:xfrm>
          <a:off x="13893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1B6AA009-87CB-45A0-B82A-9A66D8AC8AD7}"/>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CEAF0E88-9F21-4800-89B0-77614354D858}"/>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69850</xdr:rowOff>
    </xdr:to>
    <xdr:cxnSp macro="">
      <xdr:nvCxnSpPr>
        <xdr:cNvPr id="254" name="直線コネクタ 253">
          <a:extLst>
            <a:ext uri="{FF2B5EF4-FFF2-40B4-BE49-F238E27FC236}">
              <a16:creationId xmlns:a16="http://schemas.microsoft.com/office/drawing/2014/main" id="{D6F593EA-5FB1-4976-A50A-3B34692A8789}"/>
            </a:ext>
          </a:extLst>
        </xdr:cNvPr>
        <xdr:cNvCxnSpPr/>
      </xdr:nvCxnSpPr>
      <xdr:spPr>
        <a:xfrm>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79132339-DC3C-4C3C-B3C6-46F39E326361}"/>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7596CB4A-5FB1-420F-89F3-2E3E4B88BFA5}"/>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F0CC396A-4204-43E7-9C48-4C287A38F715}"/>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5A40E733-DC24-472F-B969-84FB9E6DDBDA}"/>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43194775-8AAD-430E-8A5D-4C35D7BC284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778A0B36-A7BA-45BD-9771-B25FF0DF82C1}"/>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2570974-E148-4188-BC64-B646544922E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50A12E03-0575-4AC7-ABE0-618143224D4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CBF895A0-8808-4C59-8EE0-C27155E3CAA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4" name="楕円 263">
          <a:extLst>
            <a:ext uri="{FF2B5EF4-FFF2-40B4-BE49-F238E27FC236}">
              <a16:creationId xmlns:a16="http://schemas.microsoft.com/office/drawing/2014/main" id="{DD99774F-A500-406A-AC2F-67FA3C820158}"/>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5" name="その他該当値テキスト">
          <a:extLst>
            <a:ext uri="{FF2B5EF4-FFF2-40B4-BE49-F238E27FC236}">
              <a16:creationId xmlns:a16="http://schemas.microsoft.com/office/drawing/2014/main" id="{99C6C159-DF0D-4B73-9D9C-6DC6F70005DA}"/>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6" name="楕円 265">
          <a:extLst>
            <a:ext uri="{FF2B5EF4-FFF2-40B4-BE49-F238E27FC236}">
              <a16:creationId xmlns:a16="http://schemas.microsoft.com/office/drawing/2014/main" id="{99D195BA-663B-4A32-93F6-79F974B06A72}"/>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7" name="テキスト ボックス 266">
          <a:extLst>
            <a:ext uri="{FF2B5EF4-FFF2-40B4-BE49-F238E27FC236}">
              <a16:creationId xmlns:a16="http://schemas.microsoft.com/office/drawing/2014/main" id="{292ADFC3-CCFC-42F9-A77E-079D45613B56}"/>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8" name="楕円 267">
          <a:extLst>
            <a:ext uri="{FF2B5EF4-FFF2-40B4-BE49-F238E27FC236}">
              <a16:creationId xmlns:a16="http://schemas.microsoft.com/office/drawing/2014/main" id="{C569D1B2-D5E1-4C8D-A991-6E5A834F846E}"/>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69" name="テキスト ボックス 268">
          <a:extLst>
            <a:ext uri="{FF2B5EF4-FFF2-40B4-BE49-F238E27FC236}">
              <a16:creationId xmlns:a16="http://schemas.microsoft.com/office/drawing/2014/main" id="{E2F5D3E7-5AB9-4AA4-A788-5CB16D3002E3}"/>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0" name="楕円 269">
          <a:extLst>
            <a:ext uri="{FF2B5EF4-FFF2-40B4-BE49-F238E27FC236}">
              <a16:creationId xmlns:a16="http://schemas.microsoft.com/office/drawing/2014/main" id="{58ABF2C1-511B-4BF4-91E2-D807DC4B9413}"/>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1" name="テキスト ボックス 270">
          <a:extLst>
            <a:ext uri="{FF2B5EF4-FFF2-40B4-BE49-F238E27FC236}">
              <a16:creationId xmlns:a16="http://schemas.microsoft.com/office/drawing/2014/main" id="{53875405-621E-4490-9786-0B66BAA04EDA}"/>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2" name="楕円 271">
          <a:extLst>
            <a:ext uri="{FF2B5EF4-FFF2-40B4-BE49-F238E27FC236}">
              <a16:creationId xmlns:a16="http://schemas.microsoft.com/office/drawing/2014/main" id="{56DE7769-74A5-456C-80D3-E9C35B66B754}"/>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3" name="テキスト ボックス 272">
          <a:extLst>
            <a:ext uri="{FF2B5EF4-FFF2-40B4-BE49-F238E27FC236}">
              <a16:creationId xmlns:a16="http://schemas.microsoft.com/office/drawing/2014/main" id="{F3A4B6B1-8970-4538-B661-91617B047508}"/>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517E14C0-6530-4B55-A62B-9C8CE7560A3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5A91CCF7-2B8F-4F10-84B5-3EBA6B1FD96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60AD9F5A-E8D9-4E16-AFA8-14AE683E9C86}"/>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24DE27CC-4BC9-4D6F-85C6-223C1886EFE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183EC6FE-5C8B-4918-AAA9-E8AA81F5F7D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C3D8CD64-08C2-4D97-A971-33C57EA8BD3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1A17D68E-8CB7-4283-9767-958E604A673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C8423EAA-BFDA-440F-BC22-F5CAA93D6C4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6A852FA2-D4BD-419D-BC46-B06BEC51DCA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47F77ED6-E3F1-4228-9645-ABEEBC117BB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99CF7B1A-64F5-4CD0-94DC-08F64B19FB4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各種団体への補助金については、「補助金等見直しに関する指針」により、原則事業費補助としている。また、真に町民の利益に役立つ活動を支援する仕組みをつくるために３年ごとに見直しを行い、限られた財源の公平・公正な活用に努めており、類似団体等と比較して低い割合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BC0D4E07-6A5F-46A5-93AA-F5ABF895E6F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C357C8AC-8355-4E18-8A6E-6A166EC7C85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C21FF652-EB37-48AA-9E15-14E4D929729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2D1505C-B1BF-4860-8171-770F18F43D8F}"/>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EAFA4CD1-20A9-4762-B7A5-0B612DA0574F}"/>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D96F2708-E0A8-4C81-9615-697DF42A754B}"/>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D573697C-9A40-4B72-8893-8679F896DEE2}"/>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61F0E854-9C7E-45ED-A4C9-C4CA8A94A6C8}"/>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FB3A5329-A39E-41DF-98CC-07E365E4A359}"/>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9CD030CE-1CEC-4FCA-A96A-88F3C4E39162}"/>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CF79D187-F4FE-4632-AE70-5B4D47E018A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E0B10DD3-D0E3-4278-8716-4D3FC3C57C02}"/>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DE76FBAD-FE65-4156-9612-347DBFF77DF9}"/>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409F47C2-D8B0-431F-B3FA-4FB02C84087F}"/>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5F2A861A-F2E2-4770-891F-0FBB7BC79E85}"/>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70AC0BF-1418-4DEE-9100-B5FC4BE26B8D}"/>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6971AED8-AA29-4E36-86B4-A93F0DE831A8}"/>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A463A2B9-E6A9-4E84-B3DD-31959984D73A}"/>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49276</xdr:rowOff>
    </xdr:to>
    <xdr:cxnSp macro="">
      <xdr:nvCxnSpPr>
        <xdr:cNvPr id="303" name="直線コネクタ 302">
          <a:extLst>
            <a:ext uri="{FF2B5EF4-FFF2-40B4-BE49-F238E27FC236}">
              <a16:creationId xmlns:a16="http://schemas.microsoft.com/office/drawing/2014/main" id="{2085E0BB-80F2-4F91-9329-D46EF7526AB0}"/>
            </a:ext>
          </a:extLst>
        </xdr:cNvPr>
        <xdr:cNvCxnSpPr/>
      </xdr:nvCxnSpPr>
      <xdr:spPr>
        <a:xfrm>
          <a:off x="15671800" y="6207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D28F2198-0000-45E7-B952-6348ACEDDFF5}"/>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AC691462-8AA7-4895-9282-F0332130B199}"/>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9F167754-0491-4B1F-87DB-65B5E9F44B7E}"/>
            </a:ext>
          </a:extLst>
        </xdr:cNvPr>
        <xdr:cNvCxnSpPr/>
      </xdr:nvCxnSpPr>
      <xdr:spPr>
        <a:xfrm flipV="1">
          <a:off x="14782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F626DC5D-7490-46AA-9FC4-AB5B847D74D2}"/>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CDB49966-D640-4B79-84E9-75558FAA550E}"/>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09" name="直線コネクタ 308">
          <a:extLst>
            <a:ext uri="{FF2B5EF4-FFF2-40B4-BE49-F238E27FC236}">
              <a16:creationId xmlns:a16="http://schemas.microsoft.com/office/drawing/2014/main" id="{379D93FB-996B-4FBF-B3D0-F765F64A9088}"/>
            </a:ext>
          </a:extLst>
        </xdr:cNvPr>
        <xdr:cNvCxnSpPr/>
      </xdr:nvCxnSpPr>
      <xdr:spPr>
        <a:xfrm>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27464898-9447-4779-AFB4-E2338985658A}"/>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6D737E99-BBB1-4953-BF04-5BF5336DD2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49276</xdr:rowOff>
    </xdr:to>
    <xdr:cxnSp macro="">
      <xdr:nvCxnSpPr>
        <xdr:cNvPr id="312" name="直線コネクタ 311">
          <a:extLst>
            <a:ext uri="{FF2B5EF4-FFF2-40B4-BE49-F238E27FC236}">
              <a16:creationId xmlns:a16="http://schemas.microsoft.com/office/drawing/2014/main" id="{88251776-7135-4775-B78A-46E2EB9FF117}"/>
            </a:ext>
          </a:extLst>
        </xdr:cNvPr>
        <xdr:cNvCxnSpPr/>
      </xdr:nvCxnSpPr>
      <xdr:spPr>
        <a:xfrm>
          <a:off x="13004800" y="6180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E1C16C79-B960-4261-829F-A920EB379701}"/>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CFF518CA-440A-468C-B1A0-260CF78E4AFB}"/>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D6AA607A-FCB4-4D5A-B927-41C96E866E68}"/>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EA78C51B-3F37-4B24-90E7-1E39B2D96558}"/>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1894F0FB-17E2-404C-BE00-7AAE9B198D5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4FED55B8-F1BE-428A-AF7B-199F532CDF9B}"/>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F1274229-DDAE-40DC-9892-17514B0026EF}"/>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96EEFFC2-F933-4AFB-861C-3E7D1E49B556}"/>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A2B03879-6D1F-4C09-B074-8513B8CB33D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2" name="楕円 321">
          <a:extLst>
            <a:ext uri="{FF2B5EF4-FFF2-40B4-BE49-F238E27FC236}">
              <a16:creationId xmlns:a16="http://schemas.microsoft.com/office/drawing/2014/main" id="{70E06C4B-7D18-48C3-A953-7D356AC737FF}"/>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3" name="補助費等該当値テキスト">
          <a:extLst>
            <a:ext uri="{FF2B5EF4-FFF2-40B4-BE49-F238E27FC236}">
              <a16:creationId xmlns:a16="http://schemas.microsoft.com/office/drawing/2014/main" id="{9B29096A-B7C1-40D4-ABF2-4FFA9388B0D1}"/>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a:extLst>
            <a:ext uri="{FF2B5EF4-FFF2-40B4-BE49-F238E27FC236}">
              <a16:creationId xmlns:a16="http://schemas.microsoft.com/office/drawing/2014/main" id="{00843E86-65F4-476B-BB9F-9D488D7060B9}"/>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a:extLst>
            <a:ext uri="{FF2B5EF4-FFF2-40B4-BE49-F238E27FC236}">
              <a16:creationId xmlns:a16="http://schemas.microsoft.com/office/drawing/2014/main" id="{A365DBCF-7C35-4C2F-9AAB-FFF8D9C9F82B}"/>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6" name="楕円 325">
          <a:extLst>
            <a:ext uri="{FF2B5EF4-FFF2-40B4-BE49-F238E27FC236}">
              <a16:creationId xmlns:a16="http://schemas.microsoft.com/office/drawing/2014/main" id="{75317947-B86F-43D2-8112-9C25AA3F9BA3}"/>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7" name="テキスト ボックス 326">
          <a:extLst>
            <a:ext uri="{FF2B5EF4-FFF2-40B4-BE49-F238E27FC236}">
              <a16:creationId xmlns:a16="http://schemas.microsoft.com/office/drawing/2014/main" id="{D3450D68-702F-4FBB-8F84-D1EF453327E5}"/>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8" name="楕円 327">
          <a:extLst>
            <a:ext uri="{FF2B5EF4-FFF2-40B4-BE49-F238E27FC236}">
              <a16:creationId xmlns:a16="http://schemas.microsoft.com/office/drawing/2014/main" id="{27B1A727-E8F7-4358-8F7F-1A4DFDB5DF22}"/>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9" name="テキスト ボックス 328">
          <a:extLst>
            <a:ext uri="{FF2B5EF4-FFF2-40B4-BE49-F238E27FC236}">
              <a16:creationId xmlns:a16="http://schemas.microsoft.com/office/drawing/2014/main" id="{FBF738AD-3AD1-4046-91BA-B9FA9E7BF7FA}"/>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0" name="楕円 329">
          <a:extLst>
            <a:ext uri="{FF2B5EF4-FFF2-40B4-BE49-F238E27FC236}">
              <a16:creationId xmlns:a16="http://schemas.microsoft.com/office/drawing/2014/main" id="{E356A911-BB86-419D-B421-4580796FEFB9}"/>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1" name="テキスト ボックス 330">
          <a:extLst>
            <a:ext uri="{FF2B5EF4-FFF2-40B4-BE49-F238E27FC236}">
              <a16:creationId xmlns:a16="http://schemas.microsoft.com/office/drawing/2014/main" id="{E8C1B350-F8F5-43A1-9D7E-8F3B01F2233A}"/>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E21A5B08-7C9A-4665-B474-1310BFA4FDE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EA2E24FE-8C70-4C29-B2A3-E7DE4CF8D3C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7842D565-424E-4F6B-903F-5A9E3CE1679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99E99F3-0C72-400B-8279-C1807BAA5FD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3F862864-9482-4377-B15D-A6311D72BF57}"/>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37003506-A8CD-4ADC-9BB9-61AF1118AEB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89618C5F-EC9B-49FF-94D9-D115A96B7CA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C9DF9042-68AE-4171-A5D4-4DF764EBE582}"/>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31898856-4F62-463E-8480-DD94BFEAD35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E3D213B2-B6D9-4968-9155-C09359E2C0A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3AE31F8C-4142-44AD-96DD-0E3EDB7164B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北海道平均や類似団体に比較して高い割合となっており、償還額を上回る地方債の新規発行はしない方針とし</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比率抑制に努め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19A11357-6797-472F-B5C2-B5C612EE4C24}"/>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B5194877-8E77-4BC0-A6F2-C95673E7A66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15D18B7C-C4DB-4A41-B3FF-B7EA66C9D7AA}"/>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DA6C815D-56BC-4887-9208-C1F584665B24}"/>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823D28A5-CDD1-43C3-9D99-7E7A5516B616}"/>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A9DBDF7E-932E-4AB0-801B-CD80E9FDF0EB}"/>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F58E5DE6-8527-429A-B85D-ED4EC267CA6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3B77B2C0-C5FC-4027-9526-EF124B363488}"/>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293E8E3E-EA67-43C9-B349-99A88D98FB74}"/>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1871BEBE-7D65-486D-A5F7-AECE7CB2635F}"/>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96F3F1F6-0387-4575-A8A8-144E2B35115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7F2A802A-3B62-44D5-B245-59BD7F1760E7}"/>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36BA0193-CC79-45FD-B7F4-1FFD9417698D}"/>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AEAF33E9-93E9-4B58-A54F-7BD0855AE06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4005CB3B-31AE-4191-8743-AEAB555F774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1B7291CB-AA8D-46EF-A89D-FAF847792C3E}"/>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51E7CC87-2BBB-421D-BA4C-B414EF31B8AD}"/>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9400B791-FC04-452E-8A03-4A16E206C1EB}"/>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311D7BF7-7110-4936-8933-55EC2DA0656F}"/>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7BA28ADA-5EBB-424F-B42A-2170200F440C}"/>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127000</xdr:rowOff>
    </xdr:to>
    <xdr:cxnSp macro="">
      <xdr:nvCxnSpPr>
        <xdr:cNvPr id="363" name="直線コネクタ 362">
          <a:extLst>
            <a:ext uri="{FF2B5EF4-FFF2-40B4-BE49-F238E27FC236}">
              <a16:creationId xmlns:a16="http://schemas.microsoft.com/office/drawing/2014/main" id="{7A2132D6-2681-4D8E-862A-45D39D151D40}"/>
            </a:ext>
          </a:extLst>
        </xdr:cNvPr>
        <xdr:cNvCxnSpPr/>
      </xdr:nvCxnSpPr>
      <xdr:spPr>
        <a:xfrm flipV="1">
          <a:off x="3987800" y="13477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2DAB0A6F-2BFA-4930-A665-4858EC38F995}"/>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8435B8E3-94D3-4457-8C75-164EFBF4107E}"/>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127000</xdr:rowOff>
    </xdr:to>
    <xdr:cxnSp macro="">
      <xdr:nvCxnSpPr>
        <xdr:cNvPr id="366" name="直線コネクタ 365">
          <a:extLst>
            <a:ext uri="{FF2B5EF4-FFF2-40B4-BE49-F238E27FC236}">
              <a16:creationId xmlns:a16="http://schemas.microsoft.com/office/drawing/2014/main" id="{E7A368E2-CD1F-4AF6-B608-50E696A6EFF6}"/>
            </a:ext>
          </a:extLst>
        </xdr:cNvPr>
        <xdr:cNvCxnSpPr/>
      </xdr:nvCxnSpPr>
      <xdr:spPr>
        <a:xfrm>
          <a:off x="3098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D872C488-087A-401F-96A7-81EA17101AAF}"/>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912CC808-D729-4237-9098-DA9E189F041F}"/>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62230</xdr:rowOff>
    </xdr:from>
    <xdr:to>
      <xdr:col>15</xdr:col>
      <xdr:colOff>98425</xdr:colOff>
      <xdr:row>78</xdr:row>
      <xdr:rowOff>66039</xdr:rowOff>
    </xdr:to>
    <xdr:cxnSp macro="">
      <xdr:nvCxnSpPr>
        <xdr:cNvPr id="369" name="直線コネクタ 368">
          <a:extLst>
            <a:ext uri="{FF2B5EF4-FFF2-40B4-BE49-F238E27FC236}">
              <a16:creationId xmlns:a16="http://schemas.microsoft.com/office/drawing/2014/main" id="{37F4EBAA-2470-48EA-B1EC-90BA948FE7EE}"/>
            </a:ext>
          </a:extLst>
        </xdr:cNvPr>
        <xdr:cNvCxnSpPr/>
      </xdr:nvCxnSpPr>
      <xdr:spPr>
        <a:xfrm>
          <a:off x="2209800" y="13435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8914E480-A42F-45BE-913E-3E7213F56B11}"/>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AB61BFE8-20EC-4BBF-905D-CBDFD0BFA3EB}"/>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62230</xdr:rowOff>
    </xdr:to>
    <xdr:cxnSp macro="">
      <xdr:nvCxnSpPr>
        <xdr:cNvPr id="372" name="直線コネクタ 371">
          <a:extLst>
            <a:ext uri="{FF2B5EF4-FFF2-40B4-BE49-F238E27FC236}">
              <a16:creationId xmlns:a16="http://schemas.microsoft.com/office/drawing/2014/main" id="{035E958F-CBF7-454F-AF4D-F5D9D6CA508A}"/>
            </a:ext>
          </a:extLst>
        </xdr:cNvPr>
        <xdr:cNvCxnSpPr/>
      </xdr:nvCxnSpPr>
      <xdr:spPr>
        <a:xfrm>
          <a:off x="1320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CB6A65D7-0DC1-439C-A99E-B5083B8C06F7}"/>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4A2A118E-44B2-4545-8300-61CD9AEAED82}"/>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BC56335E-73FF-4D9F-A2F5-388461AB4A7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AA757788-F61B-4632-8767-DA5AB8FEE267}"/>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F5FA7943-B40F-43A2-8CAD-AE60B23E2EF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F2EC5601-7AF8-4C64-993D-52A16EDA62D5}"/>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760A7F7A-312B-4573-B094-B1597D59C69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2F3F4A45-5A8E-4260-9D13-1F630CCEC25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BDA08142-134E-468F-9F74-EC8BD9F5E1E8}"/>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2" name="楕円 381">
          <a:extLst>
            <a:ext uri="{FF2B5EF4-FFF2-40B4-BE49-F238E27FC236}">
              <a16:creationId xmlns:a16="http://schemas.microsoft.com/office/drawing/2014/main" id="{B85C4979-07C7-467D-A600-3BDC9801DB2A}"/>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3" name="公債費該当値テキスト">
          <a:extLst>
            <a:ext uri="{FF2B5EF4-FFF2-40B4-BE49-F238E27FC236}">
              <a16:creationId xmlns:a16="http://schemas.microsoft.com/office/drawing/2014/main" id="{F0B24CD5-62D1-452A-8AF5-C64C10A5193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4" name="楕円 383">
          <a:extLst>
            <a:ext uri="{FF2B5EF4-FFF2-40B4-BE49-F238E27FC236}">
              <a16:creationId xmlns:a16="http://schemas.microsoft.com/office/drawing/2014/main" id="{67045CD0-0756-4D98-9C77-06A2E4311EA6}"/>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5" name="テキスト ボックス 384">
          <a:extLst>
            <a:ext uri="{FF2B5EF4-FFF2-40B4-BE49-F238E27FC236}">
              <a16:creationId xmlns:a16="http://schemas.microsoft.com/office/drawing/2014/main" id="{3DF8A961-E082-46EC-8DFA-EB01C802EB7E}"/>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6" name="楕円 385">
          <a:extLst>
            <a:ext uri="{FF2B5EF4-FFF2-40B4-BE49-F238E27FC236}">
              <a16:creationId xmlns:a16="http://schemas.microsoft.com/office/drawing/2014/main" id="{F9701633-249A-4C98-94FA-E6DC3591C6CC}"/>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7" name="テキスト ボックス 386">
          <a:extLst>
            <a:ext uri="{FF2B5EF4-FFF2-40B4-BE49-F238E27FC236}">
              <a16:creationId xmlns:a16="http://schemas.microsoft.com/office/drawing/2014/main" id="{D2B5FBE0-2AB0-4F26-BEEC-7C2BED90DD39}"/>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xdr:rowOff>
    </xdr:from>
    <xdr:to>
      <xdr:col>11</xdr:col>
      <xdr:colOff>60325</xdr:colOff>
      <xdr:row>78</xdr:row>
      <xdr:rowOff>113030</xdr:rowOff>
    </xdr:to>
    <xdr:sp macro="" textlink="">
      <xdr:nvSpPr>
        <xdr:cNvPr id="388" name="楕円 387">
          <a:extLst>
            <a:ext uri="{FF2B5EF4-FFF2-40B4-BE49-F238E27FC236}">
              <a16:creationId xmlns:a16="http://schemas.microsoft.com/office/drawing/2014/main" id="{8F22EE6B-13D7-4433-A65A-61C1F3D7C86B}"/>
            </a:ext>
          </a:extLst>
        </xdr:cNvPr>
        <xdr:cNvSpPr/>
      </xdr:nvSpPr>
      <xdr:spPr>
        <a:xfrm>
          <a:off x="2159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97807</xdr:rowOff>
    </xdr:from>
    <xdr:ext cx="762000" cy="259045"/>
    <xdr:sp macro="" textlink="">
      <xdr:nvSpPr>
        <xdr:cNvPr id="389" name="テキスト ボックス 388">
          <a:extLst>
            <a:ext uri="{FF2B5EF4-FFF2-40B4-BE49-F238E27FC236}">
              <a16:creationId xmlns:a16="http://schemas.microsoft.com/office/drawing/2014/main" id="{22CD39CD-9270-4CC1-8662-B5C0BDFC564F}"/>
            </a:ext>
          </a:extLst>
        </xdr:cNvPr>
        <xdr:cNvSpPr txBox="1"/>
      </xdr:nvSpPr>
      <xdr:spPr>
        <a:xfrm>
          <a:off x="1828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0" name="楕円 389">
          <a:extLst>
            <a:ext uri="{FF2B5EF4-FFF2-40B4-BE49-F238E27FC236}">
              <a16:creationId xmlns:a16="http://schemas.microsoft.com/office/drawing/2014/main" id="{2AD4FDB2-E9A6-443C-9E6D-6F6981A18E44}"/>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1" name="テキスト ボックス 390">
          <a:extLst>
            <a:ext uri="{FF2B5EF4-FFF2-40B4-BE49-F238E27FC236}">
              <a16:creationId xmlns:a16="http://schemas.microsoft.com/office/drawing/2014/main" id="{B20699DB-BF7D-4B3F-A5D0-979586F2F6B8}"/>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1557B262-B49D-4890-BDEA-74D558AF50E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F54D5BF8-3DF1-479D-8959-60261D12B56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5D422E13-1774-4AB4-A13A-1B3294940D3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1A773C65-6AEF-41C7-92AB-4D11FCF9DD9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5B24A305-A93F-4F48-A511-087E10036B55}"/>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8AD2B667-D15C-4FD0-B44A-6DBDA0CE750A}"/>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98AADF12-D91C-4876-9FE7-786A0829931D}"/>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BA454D58-71BA-4967-8356-EF9C0BA1A55F}"/>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67724EF5-C429-4D52-9CDD-5AF9ECD56351}"/>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8C75AFA6-BB6E-4B8E-8A6F-85343F90C8A2}"/>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D4F13672-F80C-4DFC-BFAB-4A98FB2985BD}"/>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人件費、扶助費、補助費等、その他の項目が類似団体の平均を下回っていること、公債費以外の比率は、類似団体の平均を下回っている。</a:t>
          </a:r>
          <a:endParaRPr lang="ja-JP" altLang="ja-JP" sz="1400">
            <a:effectLst/>
          </a:endParaRPr>
        </a:p>
        <a:p>
          <a:r>
            <a:rPr kumimoji="1" lang="ja-JP" altLang="ja-JP" sz="1100">
              <a:solidFill>
                <a:schemeClr val="dk1"/>
              </a:solidFill>
              <a:effectLst/>
              <a:latin typeface="+mn-lt"/>
              <a:ea typeface="+mn-ea"/>
              <a:cs typeface="+mn-cs"/>
            </a:rPr>
            <a:t>　経常収支比率は経常的な収入である普通交付税の額にも影響されるが、適正に財源を確保する一方、地方債の新規発行の抑制に努め、公債費等の割合が高くならないように努めていく。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2B949115-BC6E-4120-8F76-5E33A4509C0A}"/>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C6487A22-EF5A-4D44-8BFD-DEC8FFA9C2D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3A71E80F-CA37-4E92-B064-C410C417E29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F40FF1F3-5E64-4C79-817E-7F802D8C928D}"/>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122A80AA-84D3-401E-B592-6703DC0B79E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6FF1A32C-B304-4C57-9219-F121529088C3}"/>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6A0EAD07-8EED-4362-9B3B-33E6E6F6852E}"/>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2897CC8B-A1CF-449B-8620-09800E2ECC97}"/>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91E6933D-CAE3-4A18-B032-7D4E15D2E1B2}"/>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B843F22B-172A-4EC6-AD48-2732BEEAC367}"/>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236595A1-7A6C-4835-84A4-6A2D3F7422C7}"/>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A4FEBDC9-01A0-4C78-AF6F-8344FAE00C8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BC2EC16-2F32-4857-BBD4-48EA66ABC85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19750029-B0A6-4017-80C5-F913E241D4E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E37AE0B1-76CE-401F-A2FC-332986F52688}"/>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BF4070AD-F8C5-4410-A3A0-F1C9B61CB81E}"/>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63476669-9251-40AF-9A66-983091A712A6}"/>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7FF6EEFD-DFD2-42A2-AEE2-69D152BD7C07}"/>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AFF7B24B-2666-43F3-A61F-C25113F9AE88}"/>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168148</xdr:rowOff>
    </xdr:to>
    <xdr:cxnSp macro="">
      <xdr:nvCxnSpPr>
        <xdr:cNvPr id="422" name="直線コネクタ 421">
          <a:extLst>
            <a:ext uri="{FF2B5EF4-FFF2-40B4-BE49-F238E27FC236}">
              <a16:creationId xmlns:a16="http://schemas.microsoft.com/office/drawing/2014/main" id="{022D2278-E0DC-43D4-8EBF-48A0A8356FC1}"/>
            </a:ext>
          </a:extLst>
        </xdr:cNvPr>
        <xdr:cNvCxnSpPr/>
      </xdr:nvCxnSpPr>
      <xdr:spPr>
        <a:xfrm flipV="1">
          <a:off x="15671800" y="131069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3CC75F0E-227A-4F31-A25C-29EEEECF8524}"/>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CFBE69CD-B5FE-40BD-A182-8ED347298B3E}"/>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26415</xdr:rowOff>
    </xdr:to>
    <xdr:cxnSp macro="">
      <xdr:nvCxnSpPr>
        <xdr:cNvPr id="425" name="直線コネクタ 424">
          <a:extLst>
            <a:ext uri="{FF2B5EF4-FFF2-40B4-BE49-F238E27FC236}">
              <a16:creationId xmlns:a16="http://schemas.microsoft.com/office/drawing/2014/main" id="{8583DBFC-54F0-4199-91C4-F78E2791981E}"/>
            </a:ext>
          </a:extLst>
        </xdr:cNvPr>
        <xdr:cNvCxnSpPr/>
      </xdr:nvCxnSpPr>
      <xdr:spPr>
        <a:xfrm flipV="1">
          <a:off x="14782800" y="13198348"/>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47D0F50C-04E7-47F9-B686-5FF125E3DAFC}"/>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E91B7D71-F107-4564-B13B-2282BBBF94E4}"/>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35561</xdr:rowOff>
    </xdr:to>
    <xdr:cxnSp macro="">
      <xdr:nvCxnSpPr>
        <xdr:cNvPr id="428" name="直線コネクタ 427">
          <a:extLst>
            <a:ext uri="{FF2B5EF4-FFF2-40B4-BE49-F238E27FC236}">
              <a16:creationId xmlns:a16="http://schemas.microsoft.com/office/drawing/2014/main" id="{7156F61A-29B0-4F8B-9A7B-6AAA551789E4}"/>
            </a:ext>
          </a:extLst>
        </xdr:cNvPr>
        <xdr:cNvCxnSpPr/>
      </xdr:nvCxnSpPr>
      <xdr:spPr>
        <a:xfrm flipV="1">
          <a:off x="13893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5724EBC4-AE1B-4C9C-AB28-F83E9B39A3A3}"/>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E426AE1E-D42B-4B35-9713-B459292FEE1B}"/>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78</xdr:row>
      <xdr:rowOff>35561</xdr:rowOff>
    </xdr:to>
    <xdr:cxnSp macro="">
      <xdr:nvCxnSpPr>
        <xdr:cNvPr id="431" name="直線コネクタ 430">
          <a:extLst>
            <a:ext uri="{FF2B5EF4-FFF2-40B4-BE49-F238E27FC236}">
              <a16:creationId xmlns:a16="http://schemas.microsoft.com/office/drawing/2014/main" id="{3D3EC791-3A45-4138-B0F0-6F43631C8950}"/>
            </a:ext>
          </a:extLst>
        </xdr:cNvPr>
        <xdr:cNvCxnSpPr/>
      </xdr:nvCxnSpPr>
      <xdr:spPr>
        <a:xfrm>
          <a:off x="13004800" y="132394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AB59D153-DCB5-4FF3-91CE-CCE00AB159BA}"/>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D799BD61-473D-411C-B701-25D1B6EBDDF5}"/>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8E34C4BC-C63D-41BE-BE92-9F8440B5F978}"/>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B84FA6E-077A-459A-9698-46F7E164F108}"/>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7D5F6480-2B4E-43FE-9204-DB3081EE67CD}"/>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7BC35EC0-8BCA-4211-AC7B-6B7BA938868F}"/>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B0C6514E-A1CE-4A66-A036-6EF04818EF9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ABA9D90C-87E7-447B-A3D6-5AB4568DBC4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DB8701BD-203C-439A-B2EC-1CD0E933E4D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1" name="楕円 440">
          <a:extLst>
            <a:ext uri="{FF2B5EF4-FFF2-40B4-BE49-F238E27FC236}">
              <a16:creationId xmlns:a16="http://schemas.microsoft.com/office/drawing/2014/main" id="{D3F8BF24-5D6D-44F4-9F79-C41A85DA3BE2}"/>
            </a:ext>
          </a:extLst>
        </xdr:cNvPr>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2" name="公債費以外該当値テキスト">
          <a:extLst>
            <a:ext uri="{FF2B5EF4-FFF2-40B4-BE49-F238E27FC236}">
              <a16:creationId xmlns:a16="http://schemas.microsoft.com/office/drawing/2014/main" id="{13A4D340-E7B3-4702-A8E3-978266214C2C}"/>
            </a:ext>
          </a:extLst>
        </xdr:cNvPr>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3" name="楕円 442">
          <a:extLst>
            <a:ext uri="{FF2B5EF4-FFF2-40B4-BE49-F238E27FC236}">
              <a16:creationId xmlns:a16="http://schemas.microsoft.com/office/drawing/2014/main" id="{AC1DB21E-08E9-46E1-B379-12EF51CFF86E}"/>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44" name="テキスト ボックス 443">
          <a:extLst>
            <a:ext uri="{FF2B5EF4-FFF2-40B4-BE49-F238E27FC236}">
              <a16:creationId xmlns:a16="http://schemas.microsoft.com/office/drawing/2014/main" id="{A1A15F9A-8CA4-4AC6-A23C-565E7F503EA2}"/>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5" name="楕円 444">
          <a:extLst>
            <a:ext uri="{FF2B5EF4-FFF2-40B4-BE49-F238E27FC236}">
              <a16:creationId xmlns:a16="http://schemas.microsoft.com/office/drawing/2014/main" id="{4FC197BB-28E0-4ACF-B748-D1D0462C1D61}"/>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46" name="テキスト ボックス 445">
          <a:extLst>
            <a:ext uri="{FF2B5EF4-FFF2-40B4-BE49-F238E27FC236}">
              <a16:creationId xmlns:a16="http://schemas.microsoft.com/office/drawing/2014/main" id="{294C2F89-1551-4F8B-9A13-114116C749F5}"/>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47" name="楕円 446">
          <a:extLst>
            <a:ext uri="{FF2B5EF4-FFF2-40B4-BE49-F238E27FC236}">
              <a16:creationId xmlns:a16="http://schemas.microsoft.com/office/drawing/2014/main" id="{386B46E8-046E-4583-B03F-5B33EFEE22F4}"/>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48" name="テキスト ボックス 447">
          <a:extLst>
            <a:ext uri="{FF2B5EF4-FFF2-40B4-BE49-F238E27FC236}">
              <a16:creationId xmlns:a16="http://schemas.microsoft.com/office/drawing/2014/main" id="{93746712-DBC7-4952-A227-5277434C321A}"/>
            </a:ext>
          </a:extLst>
        </xdr:cNvPr>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9" name="楕円 448">
          <a:extLst>
            <a:ext uri="{FF2B5EF4-FFF2-40B4-BE49-F238E27FC236}">
              <a16:creationId xmlns:a16="http://schemas.microsoft.com/office/drawing/2014/main" id="{E3748632-23A0-4338-A0FF-A4627C65303A}"/>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50" name="テキスト ボックス 449">
          <a:extLst>
            <a:ext uri="{FF2B5EF4-FFF2-40B4-BE49-F238E27FC236}">
              <a16:creationId xmlns:a16="http://schemas.microsoft.com/office/drawing/2014/main" id="{33A18E72-6EDA-4909-9476-469917947389}"/>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65BDCAB7-4380-43BF-929D-442DB4978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650E2C4-CEF4-423B-97E9-F2D486D9DD9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55C4586-3A99-411D-AD02-BD0341AC06F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C0194B6-C8F4-41C5-B919-5F25ABBCDF6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87A4EBE7-E344-44B2-AA58-97105C8F484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1FD7F1E-0564-4BB6-89BB-6313B0B8F34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6E68ABB-B015-4FD5-81AB-DBDE520A7496}"/>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CF29680-CBA2-4513-8708-70750704A6A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ED8B7FB-F70A-4401-A37F-F1FEA986B21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C63F566-A379-4A20-B7B3-EBFA6A891B5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EA86B3B5-8901-4B3C-809D-9F0F9F0524E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C4EFF66-1CA3-46E3-B45E-EB3D5BDDFB98}"/>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63B4537-BFEA-4AD4-A1EE-EA18AE4CB29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919E6337-5C43-4BF4-9EB2-9AF7521A53E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7F604DD-E14E-4AA0-96D7-81EDF70DD4C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2E8FE0D5-E52B-4FBE-B938-E7C1E107E0F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1DBC7D4-6BDF-46F9-A1E3-6B51BA50462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74A53C3-CB1F-4876-8433-0D4BB0931F3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4872D17-7718-4AA4-AE95-588E02AAB5E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B722132-53C9-4F34-A1B9-988AC6877C5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B5BB44C-F419-43F1-BB31-D0FCFC9FD13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C1ACC23-A840-4032-BC0A-F1D06B487BD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1C8999E2-7237-4BEA-8FCC-C5A3DDCD24E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2B075BCC-36EF-4395-A35C-A6F78CBB165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4A9FD133-8284-4F71-8A87-32DD21905D2F}"/>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DBC110F-07C1-4ED1-AADC-782D372C417D}"/>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2D14236-BD88-41D6-8C84-9B257A9320D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69327CE-FEB6-45A5-84E1-FAB5943D367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19A448A-B92E-47A8-91CC-A2FB888A994D}"/>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AE1A9585-EB05-41D3-AA61-907C036068F2}"/>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2306D71F-D0F6-49C1-995E-58DFE48C517A}"/>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6DD93B6E-64CB-499B-8373-5EF3565D1B25}"/>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348ACF1D-977B-4CCE-8A89-E3160F626C2F}"/>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344F46D8-707B-4842-84CF-8FE0B92ACCA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6D87A740-5EAC-4DF9-87B1-1FB0E837BB2E}"/>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F1AF55A-D1B1-4EEF-A113-3DE76452CB04}"/>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6EE45C3C-DB9F-4C56-9630-04DCAF4083B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249EBE-572D-4633-9758-587CD0EE55D2}"/>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5230C238-60AC-42BC-8F08-6F9FCA2D98A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8E216FFA-83D2-4AD2-9C45-F6A7C0195758}"/>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D34964DD-000F-4967-9410-277EC8CF8584}"/>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D30376E3-06D3-4BC5-8075-C4D33758D82C}"/>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59CD1228-1B26-4757-904D-5300D123B475}"/>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82A8C0E3-FA1A-4EA0-80F7-7E03598F0A1C}"/>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7113</xdr:rowOff>
    </xdr:from>
    <xdr:to>
      <xdr:col>29</xdr:col>
      <xdr:colOff>127000</xdr:colOff>
      <xdr:row>15</xdr:row>
      <xdr:rowOff>95575</xdr:rowOff>
    </xdr:to>
    <xdr:cxnSp macro="">
      <xdr:nvCxnSpPr>
        <xdr:cNvPr id="46" name="直線コネクタ 45">
          <a:extLst>
            <a:ext uri="{FF2B5EF4-FFF2-40B4-BE49-F238E27FC236}">
              <a16:creationId xmlns:a16="http://schemas.microsoft.com/office/drawing/2014/main" id="{E1CCB9E9-5E18-4476-A3B0-C40928FD758A}"/>
            </a:ext>
          </a:extLst>
        </xdr:cNvPr>
        <xdr:cNvCxnSpPr/>
      </xdr:nvCxnSpPr>
      <xdr:spPr bwMode="auto">
        <a:xfrm flipV="1">
          <a:off x="5003800" y="2626488"/>
          <a:ext cx="647700" cy="8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D610BC92-B468-4B33-9236-15E76D640AFC}"/>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3C426ECB-437A-4778-A3A2-AB9F5B394DC3}"/>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95575</xdr:rowOff>
    </xdr:from>
    <xdr:to>
      <xdr:col>26</xdr:col>
      <xdr:colOff>50800</xdr:colOff>
      <xdr:row>15</xdr:row>
      <xdr:rowOff>104050</xdr:rowOff>
    </xdr:to>
    <xdr:cxnSp macro="">
      <xdr:nvCxnSpPr>
        <xdr:cNvPr id="49" name="直線コネクタ 48">
          <a:extLst>
            <a:ext uri="{FF2B5EF4-FFF2-40B4-BE49-F238E27FC236}">
              <a16:creationId xmlns:a16="http://schemas.microsoft.com/office/drawing/2014/main" id="{D857483D-C4A9-45FF-A43A-2AAD4DF036EE}"/>
            </a:ext>
          </a:extLst>
        </xdr:cNvPr>
        <xdr:cNvCxnSpPr/>
      </xdr:nvCxnSpPr>
      <xdr:spPr bwMode="auto">
        <a:xfrm flipV="1">
          <a:off x="4305300" y="2714950"/>
          <a:ext cx="698500" cy="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4025F935-1D54-4AE6-B040-1FB6FE4E6D08}"/>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BCA763C-D588-40CB-B597-C170DB9221F7}"/>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104050</xdr:rowOff>
    </xdr:from>
    <xdr:to>
      <xdr:col>22</xdr:col>
      <xdr:colOff>114300</xdr:colOff>
      <xdr:row>15</xdr:row>
      <xdr:rowOff>148456</xdr:rowOff>
    </xdr:to>
    <xdr:cxnSp macro="">
      <xdr:nvCxnSpPr>
        <xdr:cNvPr id="52" name="直線コネクタ 51">
          <a:extLst>
            <a:ext uri="{FF2B5EF4-FFF2-40B4-BE49-F238E27FC236}">
              <a16:creationId xmlns:a16="http://schemas.microsoft.com/office/drawing/2014/main" id="{CE355728-4743-4FD5-B0FF-3FAA291CECB9}"/>
            </a:ext>
          </a:extLst>
        </xdr:cNvPr>
        <xdr:cNvCxnSpPr/>
      </xdr:nvCxnSpPr>
      <xdr:spPr bwMode="auto">
        <a:xfrm flipV="1">
          <a:off x="3606800" y="2723425"/>
          <a:ext cx="698500" cy="4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A927787A-C288-41A7-ABCA-2AF2057A8A49}"/>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CFA95D68-6EB6-4814-AAC6-C8EE7437ACE9}"/>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148456</xdr:rowOff>
    </xdr:from>
    <xdr:to>
      <xdr:col>18</xdr:col>
      <xdr:colOff>177800</xdr:colOff>
      <xdr:row>16</xdr:row>
      <xdr:rowOff>15594</xdr:rowOff>
    </xdr:to>
    <xdr:cxnSp macro="">
      <xdr:nvCxnSpPr>
        <xdr:cNvPr id="55" name="直線コネクタ 54">
          <a:extLst>
            <a:ext uri="{FF2B5EF4-FFF2-40B4-BE49-F238E27FC236}">
              <a16:creationId xmlns:a16="http://schemas.microsoft.com/office/drawing/2014/main" id="{30F1BC21-3932-42F8-B1FF-C1F94EDA03AC}"/>
            </a:ext>
          </a:extLst>
        </xdr:cNvPr>
        <xdr:cNvCxnSpPr/>
      </xdr:nvCxnSpPr>
      <xdr:spPr bwMode="auto">
        <a:xfrm flipV="1">
          <a:off x="2908300" y="2767831"/>
          <a:ext cx="698500" cy="3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D21221DF-E8C7-4E02-B341-73B7F3372E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F5983E14-F597-4027-BD65-171569767E6C}"/>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924293A7-40AC-489D-B649-C263ADD87DC3}"/>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BEB45F1D-30C4-497D-8FA4-2FE5357CA3A1}"/>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EFC82F64-F474-4B11-BCAA-5AF079F6419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3F8E9465-7AA4-4080-8EAE-A1BCB44136A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784AAF89-C800-4AA6-9E33-944DB63DBB4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F285EAF1-DB80-439F-8673-980DFD4855A2}"/>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BB4E3785-84F9-41A5-8DFC-C32B6766794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127763</xdr:rowOff>
    </xdr:from>
    <xdr:to>
      <xdr:col>29</xdr:col>
      <xdr:colOff>177800</xdr:colOff>
      <xdr:row>15</xdr:row>
      <xdr:rowOff>57913</xdr:rowOff>
    </xdr:to>
    <xdr:sp macro="" textlink="">
      <xdr:nvSpPr>
        <xdr:cNvPr id="65" name="楕円 64">
          <a:extLst>
            <a:ext uri="{FF2B5EF4-FFF2-40B4-BE49-F238E27FC236}">
              <a16:creationId xmlns:a16="http://schemas.microsoft.com/office/drawing/2014/main" id="{F84903FE-D61A-4875-8452-927FA0D3367A}"/>
            </a:ext>
          </a:extLst>
        </xdr:cNvPr>
        <xdr:cNvSpPr/>
      </xdr:nvSpPr>
      <xdr:spPr bwMode="auto">
        <a:xfrm>
          <a:off x="5600700" y="257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144290</xdr:rowOff>
    </xdr:from>
    <xdr:ext cx="762000" cy="259045"/>
    <xdr:sp macro="" textlink="">
      <xdr:nvSpPr>
        <xdr:cNvPr id="66" name="人口1人当たり決算額の推移該当値テキスト130">
          <a:extLst>
            <a:ext uri="{FF2B5EF4-FFF2-40B4-BE49-F238E27FC236}">
              <a16:creationId xmlns:a16="http://schemas.microsoft.com/office/drawing/2014/main" id="{872EAE89-265D-4293-9B3C-C38963A1341F}"/>
            </a:ext>
          </a:extLst>
        </xdr:cNvPr>
        <xdr:cNvSpPr txBox="1"/>
      </xdr:nvSpPr>
      <xdr:spPr>
        <a:xfrm>
          <a:off x="5740400" y="242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44775</xdr:rowOff>
    </xdr:from>
    <xdr:to>
      <xdr:col>26</xdr:col>
      <xdr:colOff>101600</xdr:colOff>
      <xdr:row>15</xdr:row>
      <xdr:rowOff>146375</xdr:rowOff>
    </xdr:to>
    <xdr:sp macro="" textlink="">
      <xdr:nvSpPr>
        <xdr:cNvPr id="67" name="楕円 66">
          <a:extLst>
            <a:ext uri="{FF2B5EF4-FFF2-40B4-BE49-F238E27FC236}">
              <a16:creationId xmlns:a16="http://schemas.microsoft.com/office/drawing/2014/main" id="{A2320FCF-BA2C-4198-BDF4-4465BA55711B}"/>
            </a:ext>
          </a:extLst>
        </xdr:cNvPr>
        <xdr:cNvSpPr/>
      </xdr:nvSpPr>
      <xdr:spPr bwMode="auto">
        <a:xfrm>
          <a:off x="4953000" y="266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156552</xdr:rowOff>
    </xdr:from>
    <xdr:ext cx="736600" cy="259045"/>
    <xdr:sp macro="" textlink="">
      <xdr:nvSpPr>
        <xdr:cNvPr id="68" name="テキスト ボックス 67">
          <a:extLst>
            <a:ext uri="{FF2B5EF4-FFF2-40B4-BE49-F238E27FC236}">
              <a16:creationId xmlns:a16="http://schemas.microsoft.com/office/drawing/2014/main" id="{C74FE436-D299-42B0-9495-F9743BE9F733}"/>
            </a:ext>
          </a:extLst>
        </xdr:cNvPr>
        <xdr:cNvSpPr txBox="1"/>
      </xdr:nvSpPr>
      <xdr:spPr>
        <a:xfrm>
          <a:off x="4622800" y="243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53250</xdr:rowOff>
    </xdr:from>
    <xdr:to>
      <xdr:col>22</xdr:col>
      <xdr:colOff>165100</xdr:colOff>
      <xdr:row>15</xdr:row>
      <xdr:rowOff>154850</xdr:rowOff>
    </xdr:to>
    <xdr:sp macro="" textlink="">
      <xdr:nvSpPr>
        <xdr:cNvPr id="69" name="楕円 68">
          <a:extLst>
            <a:ext uri="{FF2B5EF4-FFF2-40B4-BE49-F238E27FC236}">
              <a16:creationId xmlns:a16="http://schemas.microsoft.com/office/drawing/2014/main" id="{8A03E89C-FC41-45F1-9291-2D5D6726D59C}"/>
            </a:ext>
          </a:extLst>
        </xdr:cNvPr>
        <xdr:cNvSpPr/>
      </xdr:nvSpPr>
      <xdr:spPr bwMode="auto">
        <a:xfrm>
          <a:off x="4254500" y="267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165027</xdr:rowOff>
    </xdr:from>
    <xdr:ext cx="762000" cy="259045"/>
    <xdr:sp macro="" textlink="">
      <xdr:nvSpPr>
        <xdr:cNvPr id="70" name="テキスト ボックス 69">
          <a:extLst>
            <a:ext uri="{FF2B5EF4-FFF2-40B4-BE49-F238E27FC236}">
              <a16:creationId xmlns:a16="http://schemas.microsoft.com/office/drawing/2014/main" id="{ECD442A6-DF31-45CD-9CA9-6BEAA761B832}"/>
            </a:ext>
          </a:extLst>
        </xdr:cNvPr>
        <xdr:cNvSpPr txBox="1"/>
      </xdr:nvSpPr>
      <xdr:spPr>
        <a:xfrm>
          <a:off x="3924300" y="24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97656</xdr:rowOff>
    </xdr:from>
    <xdr:to>
      <xdr:col>19</xdr:col>
      <xdr:colOff>38100</xdr:colOff>
      <xdr:row>16</xdr:row>
      <xdr:rowOff>27806</xdr:rowOff>
    </xdr:to>
    <xdr:sp macro="" textlink="">
      <xdr:nvSpPr>
        <xdr:cNvPr id="71" name="楕円 70">
          <a:extLst>
            <a:ext uri="{FF2B5EF4-FFF2-40B4-BE49-F238E27FC236}">
              <a16:creationId xmlns:a16="http://schemas.microsoft.com/office/drawing/2014/main" id="{35A90D53-9879-41A5-93FF-D1FAE92E7A99}"/>
            </a:ext>
          </a:extLst>
        </xdr:cNvPr>
        <xdr:cNvSpPr/>
      </xdr:nvSpPr>
      <xdr:spPr bwMode="auto">
        <a:xfrm>
          <a:off x="3556000" y="271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37983</xdr:rowOff>
    </xdr:from>
    <xdr:ext cx="762000" cy="259045"/>
    <xdr:sp macro="" textlink="">
      <xdr:nvSpPr>
        <xdr:cNvPr id="72" name="テキスト ボックス 71">
          <a:extLst>
            <a:ext uri="{FF2B5EF4-FFF2-40B4-BE49-F238E27FC236}">
              <a16:creationId xmlns:a16="http://schemas.microsoft.com/office/drawing/2014/main" id="{22A1A1DA-7A60-4E95-89A1-78C692F213CA}"/>
            </a:ext>
          </a:extLst>
        </xdr:cNvPr>
        <xdr:cNvSpPr txBox="1"/>
      </xdr:nvSpPr>
      <xdr:spPr>
        <a:xfrm>
          <a:off x="3225800" y="24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136244</xdr:rowOff>
    </xdr:from>
    <xdr:to>
      <xdr:col>15</xdr:col>
      <xdr:colOff>101600</xdr:colOff>
      <xdr:row>16</xdr:row>
      <xdr:rowOff>66394</xdr:rowOff>
    </xdr:to>
    <xdr:sp macro="" textlink="">
      <xdr:nvSpPr>
        <xdr:cNvPr id="73" name="楕円 72">
          <a:extLst>
            <a:ext uri="{FF2B5EF4-FFF2-40B4-BE49-F238E27FC236}">
              <a16:creationId xmlns:a16="http://schemas.microsoft.com/office/drawing/2014/main" id="{9EDFD098-84EB-4914-9332-D0A5D91E3BE8}"/>
            </a:ext>
          </a:extLst>
        </xdr:cNvPr>
        <xdr:cNvSpPr/>
      </xdr:nvSpPr>
      <xdr:spPr bwMode="auto">
        <a:xfrm>
          <a:off x="2857500" y="275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76571</xdr:rowOff>
    </xdr:from>
    <xdr:ext cx="762000" cy="259045"/>
    <xdr:sp macro="" textlink="">
      <xdr:nvSpPr>
        <xdr:cNvPr id="74" name="テキスト ボックス 73">
          <a:extLst>
            <a:ext uri="{FF2B5EF4-FFF2-40B4-BE49-F238E27FC236}">
              <a16:creationId xmlns:a16="http://schemas.microsoft.com/office/drawing/2014/main" id="{B951B7C1-75AF-41BA-9B8A-1DC7D4424B66}"/>
            </a:ext>
          </a:extLst>
        </xdr:cNvPr>
        <xdr:cNvSpPr txBox="1"/>
      </xdr:nvSpPr>
      <xdr:spPr>
        <a:xfrm>
          <a:off x="2527300" y="252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39129124-6450-4707-AA14-3493ADA7623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956638E7-B9E0-4082-8A88-53DD7FB9BF8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A923B77B-931A-4632-92B0-07A806E249D9}"/>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571A9468-DFCA-4D35-AA9F-0611970EA7E7}"/>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1D82F9F7-E0B5-4E2D-AD5E-B08B53E7E903}"/>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D87AEF1-F1E4-4F4E-A041-AB00EA7F312F}"/>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56D9FEB0-45D9-4DA4-A004-A7E071A42E6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D584AC52-C792-4DBE-97F1-D73C6651527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2C7193BD-84A2-4659-9021-378D76FCEA75}"/>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678AD700-22F0-4D09-8C42-4FD4CCB2747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54965DD3-A169-4B3A-AE24-0B0C6CA6820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236B1555-9BF3-4B0E-8F63-FC6C89C608C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3CB8AB00-8EFE-417A-A139-B7A0286A474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F8062D2B-9744-4E05-BF43-30C8EA6A2BF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EDEB36FE-3C7C-4E8C-8A6D-FD3F21128B2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60687D9A-DB8A-4CBA-84E9-B2A61CF8D2F4}"/>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4821AE2D-E687-4506-A4ED-7746CF50465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E9FE3855-280F-4174-8AE3-B6F3A793EB52}"/>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8242D51E-3D88-49C4-A090-77CA02A5D615}"/>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FF34D3B8-2867-487B-8948-58777910ED38}"/>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654585D-C930-47DB-AAD0-D804B3E793B6}"/>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4103BBB1-1801-45AC-BB8E-0D5DB5C256DB}"/>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433C351E-443C-4834-A17A-045D26EF2746}"/>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D4E4CF2-315D-4F4A-B25D-9DB0A287310A}"/>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BBA5926D-5E39-4AF1-859D-226D95759BA9}"/>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81071A9A-928E-41C2-95A4-9CA98A9C9121}"/>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FB517C0F-8B0D-4683-9855-C512C6DC66E2}"/>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553B29FF-61F0-44BE-BFB4-EC1F110700AA}"/>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13715CCF-11E2-4DEB-B9F8-52D34FAEF4E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D69884E3-D457-4CF2-A92C-366A571F439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74A4F8AE-A501-4B3B-913E-EB99AA9342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F1AFE0BA-91B6-4A1E-8767-BF70F935B7D4}"/>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8F6586A2-A3BD-48E3-A258-797140071115}"/>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B9A7501D-22CC-43FD-808B-803C74BD33D8}"/>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FA563EA4-2F7B-455B-9232-CF05B065F95D}"/>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340871</xdr:rowOff>
    </xdr:from>
    <xdr:to>
      <xdr:col>29</xdr:col>
      <xdr:colOff>127000</xdr:colOff>
      <xdr:row>35</xdr:row>
      <xdr:rowOff>24636</xdr:rowOff>
    </xdr:to>
    <xdr:cxnSp macro="">
      <xdr:nvCxnSpPr>
        <xdr:cNvPr id="110" name="直線コネクタ 109">
          <a:extLst>
            <a:ext uri="{FF2B5EF4-FFF2-40B4-BE49-F238E27FC236}">
              <a16:creationId xmlns:a16="http://schemas.microsoft.com/office/drawing/2014/main" id="{DBEBE78D-5C7E-4859-B898-E291ED109CB4}"/>
            </a:ext>
          </a:extLst>
        </xdr:cNvPr>
        <xdr:cNvCxnSpPr/>
      </xdr:nvCxnSpPr>
      <xdr:spPr bwMode="auto">
        <a:xfrm flipV="1">
          <a:off x="5003800" y="6608321"/>
          <a:ext cx="647700" cy="2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36093600-FD67-4FDE-88E6-08D383AF44BC}"/>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B759C3A0-5A43-4787-9E0A-9E57FE4B542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24636</xdr:rowOff>
    </xdr:from>
    <xdr:to>
      <xdr:col>26</xdr:col>
      <xdr:colOff>50800</xdr:colOff>
      <xdr:row>35</xdr:row>
      <xdr:rowOff>173716</xdr:rowOff>
    </xdr:to>
    <xdr:cxnSp macro="">
      <xdr:nvCxnSpPr>
        <xdr:cNvPr id="113" name="直線コネクタ 112">
          <a:extLst>
            <a:ext uri="{FF2B5EF4-FFF2-40B4-BE49-F238E27FC236}">
              <a16:creationId xmlns:a16="http://schemas.microsoft.com/office/drawing/2014/main" id="{1635273F-E335-4003-A782-DEE9027FB745}"/>
            </a:ext>
          </a:extLst>
        </xdr:cNvPr>
        <xdr:cNvCxnSpPr/>
      </xdr:nvCxnSpPr>
      <xdr:spPr bwMode="auto">
        <a:xfrm flipV="1">
          <a:off x="4305300" y="6634986"/>
          <a:ext cx="698500" cy="14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26B4819A-E0D5-411A-87F4-C8F32DCBCF53}"/>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E0EF6FAA-520A-4C40-B97F-41E4BA315D6A}"/>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6740</xdr:rowOff>
    </xdr:from>
    <xdr:to>
      <xdr:col>22</xdr:col>
      <xdr:colOff>114300</xdr:colOff>
      <xdr:row>35</xdr:row>
      <xdr:rowOff>173716</xdr:rowOff>
    </xdr:to>
    <xdr:cxnSp macro="">
      <xdr:nvCxnSpPr>
        <xdr:cNvPr id="116" name="直線コネクタ 115">
          <a:extLst>
            <a:ext uri="{FF2B5EF4-FFF2-40B4-BE49-F238E27FC236}">
              <a16:creationId xmlns:a16="http://schemas.microsoft.com/office/drawing/2014/main" id="{C756C69A-F376-453F-9393-DA5463A9E35D}"/>
            </a:ext>
          </a:extLst>
        </xdr:cNvPr>
        <xdr:cNvCxnSpPr/>
      </xdr:nvCxnSpPr>
      <xdr:spPr bwMode="auto">
        <a:xfrm>
          <a:off x="3606800" y="6617090"/>
          <a:ext cx="698500" cy="166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18DC4F5D-81A3-4377-833F-1C913C6DE77E}"/>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89FF2F86-46CD-4677-914A-9467FFF0217A}"/>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6740</xdr:rowOff>
    </xdr:from>
    <xdr:to>
      <xdr:col>18</xdr:col>
      <xdr:colOff>177800</xdr:colOff>
      <xdr:row>35</xdr:row>
      <xdr:rowOff>90898</xdr:rowOff>
    </xdr:to>
    <xdr:cxnSp macro="">
      <xdr:nvCxnSpPr>
        <xdr:cNvPr id="119" name="直線コネクタ 118">
          <a:extLst>
            <a:ext uri="{FF2B5EF4-FFF2-40B4-BE49-F238E27FC236}">
              <a16:creationId xmlns:a16="http://schemas.microsoft.com/office/drawing/2014/main" id="{5687009B-5DAE-4645-A95D-42E3BFF4A90D}"/>
            </a:ext>
          </a:extLst>
        </xdr:cNvPr>
        <xdr:cNvCxnSpPr/>
      </xdr:nvCxnSpPr>
      <xdr:spPr bwMode="auto">
        <a:xfrm flipV="1">
          <a:off x="2908300" y="6617090"/>
          <a:ext cx="698500" cy="8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DC5E7131-96D0-4749-B659-ECF3CD860DD1}"/>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B631AF84-0E15-415E-95BC-6CE672100094}"/>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FE6A9E23-892C-4D17-B666-B8E717EA82F7}"/>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61BACAD9-4E62-42FD-B9CB-CE4E34AD5FDA}"/>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4E07B57D-7819-4F78-9AA6-3CC03CE1F1FA}"/>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9D74E2D7-0844-4B21-9052-DA1649B8968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ADB53A7-2530-4E3E-84C6-F650D030DDE4}"/>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4856A186-2CC7-4BC4-BCAB-CF8C08801048}"/>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E2CB2F3-9EE9-4F7B-A096-D66AF727B87F}"/>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290071</xdr:rowOff>
    </xdr:from>
    <xdr:to>
      <xdr:col>29</xdr:col>
      <xdr:colOff>177800</xdr:colOff>
      <xdr:row>35</xdr:row>
      <xdr:rowOff>48771</xdr:rowOff>
    </xdr:to>
    <xdr:sp macro="" textlink="">
      <xdr:nvSpPr>
        <xdr:cNvPr id="129" name="楕円 128">
          <a:extLst>
            <a:ext uri="{FF2B5EF4-FFF2-40B4-BE49-F238E27FC236}">
              <a16:creationId xmlns:a16="http://schemas.microsoft.com/office/drawing/2014/main" id="{FAE9F510-07B6-48F8-BA0E-5F4BBEFDB8EA}"/>
            </a:ext>
          </a:extLst>
        </xdr:cNvPr>
        <xdr:cNvSpPr/>
      </xdr:nvSpPr>
      <xdr:spPr bwMode="auto">
        <a:xfrm>
          <a:off x="5600700" y="655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135148</xdr:rowOff>
    </xdr:from>
    <xdr:ext cx="762000" cy="259045"/>
    <xdr:sp macro="" textlink="">
      <xdr:nvSpPr>
        <xdr:cNvPr id="130" name="人口1人当たり決算額の推移該当値テキスト445">
          <a:extLst>
            <a:ext uri="{FF2B5EF4-FFF2-40B4-BE49-F238E27FC236}">
              <a16:creationId xmlns:a16="http://schemas.microsoft.com/office/drawing/2014/main" id="{D9BFD9EF-77AC-49A3-BD70-E67E38804BBE}"/>
            </a:ext>
          </a:extLst>
        </xdr:cNvPr>
        <xdr:cNvSpPr txBox="1"/>
      </xdr:nvSpPr>
      <xdr:spPr>
        <a:xfrm>
          <a:off x="5740400" y="640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316736</xdr:rowOff>
    </xdr:from>
    <xdr:to>
      <xdr:col>26</xdr:col>
      <xdr:colOff>101600</xdr:colOff>
      <xdr:row>35</xdr:row>
      <xdr:rowOff>75436</xdr:rowOff>
    </xdr:to>
    <xdr:sp macro="" textlink="">
      <xdr:nvSpPr>
        <xdr:cNvPr id="131" name="楕円 130">
          <a:extLst>
            <a:ext uri="{FF2B5EF4-FFF2-40B4-BE49-F238E27FC236}">
              <a16:creationId xmlns:a16="http://schemas.microsoft.com/office/drawing/2014/main" id="{41B39545-671D-4187-B43F-AB54C00831D7}"/>
            </a:ext>
          </a:extLst>
        </xdr:cNvPr>
        <xdr:cNvSpPr/>
      </xdr:nvSpPr>
      <xdr:spPr bwMode="auto">
        <a:xfrm>
          <a:off x="4953000" y="6584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85613</xdr:rowOff>
    </xdr:from>
    <xdr:ext cx="736600" cy="259045"/>
    <xdr:sp macro="" textlink="">
      <xdr:nvSpPr>
        <xdr:cNvPr id="132" name="テキスト ボックス 131">
          <a:extLst>
            <a:ext uri="{FF2B5EF4-FFF2-40B4-BE49-F238E27FC236}">
              <a16:creationId xmlns:a16="http://schemas.microsoft.com/office/drawing/2014/main" id="{2809C362-2960-450E-8198-BCB31BA25A5B}"/>
            </a:ext>
          </a:extLst>
        </xdr:cNvPr>
        <xdr:cNvSpPr txBox="1"/>
      </xdr:nvSpPr>
      <xdr:spPr>
        <a:xfrm>
          <a:off x="4622800" y="6353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122916</xdr:rowOff>
    </xdr:from>
    <xdr:to>
      <xdr:col>22</xdr:col>
      <xdr:colOff>165100</xdr:colOff>
      <xdr:row>35</xdr:row>
      <xdr:rowOff>224516</xdr:rowOff>
    </xdr:to>
    <xdr:sp macro="" textlink="">
      <xdr:nvSpPr>
        <xdr:cNvPr id="133" name="楕円 132">
          <a:extLst>
            <a:ext uri="{FF2B5EF4-FFF2-40B4-BE49-F238E27FC236}">
              <a16:creationId xmlns:a16="http://schemas.microsoft.com/office/drawing/2014/main" id="{4A2E3CEB-1D4F-483C-A787-1403C74D93C8}"/>
            </a:ext>
          </a:extLst>
        </xdr:cNvPr>
        <xdr:cNvSpPr/>
      </xdr:nvSpPr>
      <xdr:spPr bwMode="auto">
        <a:xfrm>
          <a:off x="4254500" y="673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234693</xdr:rowOff>
    </xdr:from>
    <xdr:ext cx="762000" cy="259045"/>
    <xdr:sp macro="" textlink="">
      <xdr:nvSpPr>
        <xdr:cNvPr id="134" name="テキスト ボックス 133">
          <a:extLst>
            <a:ext uri="{FF2B5EF4-FFF2-40B4-BE49-F238E27FC236}">
              <a16:creationId xmlns:a16="http://schemas.microsoft.com/office/drawing/2014/main" id="{E0F6F1C4-43FA-4B47-8E56-9EEAB34282CB}"/>
            </a:ext>
          </a:extLst>
        </xdr:cNvPr>
        <xdr:cNvSpPr txBox="1"/>
      </xdr:nvSpPr>
      <xdr:spPr>
        <a:xfrm>
          <a:off x="3924300" y="650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298840</xdr:rowOff>
    </xdr:from>
    <xdr:to>
      <xdr:col>19</xdr:col>
      <xdr:colOff>38100</xdr:colOff>
      <xdr:row>35</xdr:row>
      <xdr:rowOff>57540</xdr:rowOff>
    </xdr:to>
    <xdr:sp macro="" textlink="">
      <xdr:nvSpPr>
        <xdr:cNvPr id="135" name="楕円 134">
          <a:extLst>
            <a:ext uri="{FF2B5EF4-FFF2-40B4-BE49-F238E27FC236}">
              <a16:creationId xmlns:a16="http://schemas.microsoft.com/office/drawing/2014/main" id="{9CA01607-8D1F-41B8-A3D3-FED82233F8DF}"/>
            </a:ext>
          </a:extLst>
        </xdr:cNvPr>
        <xdr:cNvSpPr/>
      </xdr:nvSpPr>
      <xdr:spPr bwMode="auto">
        <a:xfrm>
          <a:off x="3556000" y="656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67717</xdr:rowOff>
    </xdr:from>
    <xdr:ext cx="762000" cy="259045"/>
    <xdr:sp macro="" textlink="">
      <xdr:nvSpPr>
        <xdr:cNvPr id="136" name="テキスト ボックス 135">
          <a:extLst>
            <a:ext uri="{FF2B5EF4-FFF2-40B4-BE49-F238E27FC236}">
              <a16:creationId xmlns:a16="http://schemas.microsoft.com/office/drawing/2014/main" id="{19881611-BF16-45B0-938E-BDD954C9D3F9}"/>
            </a:ext>
          </a:extLst>
        </xdr:cNvPr>
        <xdr:cNvSpPr txBox="1"/>
      </xdr:nvSpPr>
      <xdr:spPr>
        <a:xfrm>
          <a:off x="3225800" y="633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40098</xdr:rowOff>
    </xdr:from>
    <xdr:to>
      <xdr:col>15</xdr:col>
      <xdr:colOff>101600</xdr:colOff>
      <xdr:row>35</xdr:row>
      <xdr:rowOff>141698</xdr:rowOff>
    </xdr:to>
    <xdr:sp macro="" textlink="">
      <xdr:nvSpPr>
        <xdr:cNvPr id="137" name="楕円 136">
          <a:extLst>
            <a:ext uri="{FF2B5EF4-FFF2-40B4-BE49-F238E27FC236}">
              <a16:creationId xmlns:a16="http://schemas.microsoft.com/office/drawing/2014/main" id="{AA312878-9281-48CF-9880-15AC2395F09B}"/>
            </a:ext>
          </a:extLst>
        </xdr:cNvPr>
        <xdr:cNvSpPr/>
      </xdr:nvSpPr>
      <xdr:spPr bwMode="auto">
        <a:xfrm>
          <a:off x="2857500" y="665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151875</xdr:rowOff>
    </xdr:from>
    <xdr:ext cx="762000" cy="259045"/>
    <xdr:sp macro="" textlink="">
      <xdr:nvSpPr>
        <xdr:cNvPr id="138" name="テキスト ボックス 137">
          <a:extLst>
            <a:ext uri="{FF2B5EF4-FFF2-40B4-BE49-F238E27FC236}">
              <a16:creationId xmlns:a16="http://schemas.microsoft.com/office/drawing/2014/main" id="{4EC37128-BF0E-4E92-8884-E0337C30197C}"/>
            </a:ext>
          </a:extLst>
        </xdr:cNvPr>
        <xdr:cNvSpPr txBox="1"/>
      </xdr:nvSpPr>
      <xdr:spPr>
        <a:xfrm>
          <a:off x="2527300" y="64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2813A3-CB5C-4330-836A-D72FE125E9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7C15C84-B4B1-408A-A534-A5DBA23E880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F839148-7041-4AE5-9D69-9107767EEFE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5FA290B-5CD9-4234-AD3E-850BE073550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5959D0-2E46-4E81-85F1-93B0007E85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9F2A83-AAC7-464D-AACF-FBB6437A75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CA5318-DF0E-43C6-A54F-30DB51E312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02E118-DB7E-441D-A3E3-92465D8D6D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780643-ADAB-4C88-BECE-B38124C716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E517122-72FD-4FAD-8D7C-DEDD43E1EEC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6,824
343.66
9,690,631
9,490,121
195,355
5,415,563
15,467,244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7141F5-5E24-4723-8BCB-D0FBAD5AE4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7921A5-997E-4A47-9405-484EBDB055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9293FD-633C-45C2-8F70-19CDC46818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F20020-B77C-4BBA-ABFC-67864EFD15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F31056-5E64-41E9-8F4C-92E8F57344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3C56214-AF62-44E2-B39C-096FA3EFDAC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6208A40-5F70-484D-923B-67989A7B6A3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B9DADE6-B8A5-499D-8F11-601A7E7307E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875478D-1E2E-4C4C-A86F-37D24406BC6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D2973B-8A71-42D0-AF72-E9CAB643F9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9260114-6956-4F8C-82E4-EF0CD4396AF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487EB9B-B9C5-4617-B052-6C0395969D1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0971720-B8AF-4815-AA6B-452CE42505B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43E950C-FCA8-4963-B55A-A846C805EFB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5BA702-1BE7-42B2-BAFD-5F32942D97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8E99591-2669-4CFA-A6F5-8ADEE12DFE5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D42E43-48D5-4161-B6C3-D109ED1176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A23DF01-0405-4CFD-8217-8AE28C8D6DF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B8668C0-1238-46C7-A958-3E39DFD2C5A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E2EBDF1-A167-466C-AC09-7E30F21E30B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ADDC03A-BE9C-4780-B721-270C7E30BF9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B09D964-0E25-4FF9-87D5-A2D78E63A99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C6A376E-F91C-4465-B53F-BA0A117B757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CCAE54B-5CCC-4A55-B99E-ADC523D49D6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B6EBEFA-076D-4A24-88A8-FAB3FDD06B9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84FD35D-23F5-43D8-9A41-FC2512BF857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5061D30-C448-413F-9712-E12DD1A4DD6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292568E-585F-4A45-A64E-DCBAC25337C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137761D-44AF-42BE-82B3-71DB008849D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E21A035-435F-481D-ABD3-57476CDB243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197CF0B6-B328-4F44-AFC8-B7049F0EA3EE}"/>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FAB297CB-E2FA-4678-9C3C-A0CB44B90549}"/>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724B20AD-5B9D-4772-BE2D-B1507B39EDAF}"/>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65D6485F-6E13-4789-9166-FF4771CF4DB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503C9C16-C74F-477F-9973-C3AD0BEFCEBE}"/>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59EF2797-266F-43FD-BFD2-EB6110319D04}"/>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DB27EF4D-BBCF-4999-9577-60ECE20C9371}"/>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7AB26AD2-137A-4B31-A7C0-1720F915E9E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8393C1A6-7590-40A4-AD77-14581BF9DBB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53DD4C4B-1E91-4549-B0BA-447B5ADBE63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D90A290A-798F-491B-BC6C-45C6FC293E23}"/>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1A399C16-D7F3-4BD1-9381-A02CCE915B6C}"/>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1DC910FD-B91B-4806-B22D-D4E8F8DCC22C}"/>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D3740EA8-AC9B-4B93-B07D-8754995442F7}"/>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C03B62A0-BD73-459C-B833-0BC8819AEB7F}"/>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149844</xdr:rowOff>
    </xdr:from>
    <xdr:to>
      <xdr:col>24</xdr:col>
      <xdr:colOff>63500</xdr:colOff>
      <xdr:row>35</xdr:row>
      <xdr:rowOff>80452</xdr:rowOff>
    </xdr:to>
    <xdr:cxnSp macro="">
      <xdr:nvCxnSpPr>
        <xdr:cNvPr id="57" name="直線コネクタ 56">
          <a:extLst>
            <a:ext uri="{FF2B5EF4-FFF2-40B4-BE49-F238E27FC236}">
              <a16:creationId xmlns:a16="http://schemas.microsoft.com/office/drawing/2014/main" id="{CB036A56-8D86-46C4-A186-FEA758569032}"/>
            </a:ext>
          </a:extLst>
        </xdr:cNvPr>
        <xdr:cNvCxnSpPr/>
      </xdr:nvCxnSpPr>
      <xdr:spPr>
        <a:xfrm flipV="1">
          <a:off x="3797300" y="5979144"/>
          <a:ext cx="838200" cy="1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6CB4C412-3C2C-4681-9239-4CF625483AC8}"/>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81147CF1-8813-41B2-8BA1-724CEEDDA144}"/>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80452</xdr:rowOff>
    </xdr:from>
    <xdr:to>
      <xdr:col>19</xdr:col>
      <xdr:colOff>177800</xdr:colOff>
      <xdr:row>35</xdr:row>
      <xdr:rowOff>102804</xdr:rowOff>
    </xdr:to>
    <xdr:cxnSp macro="">
      <xdr:nvCxnSpPr>
        <xdr:cNvPr id="60" name="直線コネクタ 59">
          <a:extLst>
            <a:ext uri="{FF2B5EF4-FFF2-40B4-BE49-F238E27FC236}">
              <a16:creationId xmlns:a16="http://schemas.microsoft.com/office/drawing/2014/main" id="{4261C89E-F045-42A4-BF7C-A200E992EC2A}"/>
            </a:ext>
          </a:extLst>
        </xdr:cNvPr>
        <xdr:cNvCxnSpPr/>
      </xdr:nvCxnSpPr>
      <xdr:spPr>
        <a:xfrm flipV="1">
          <a:off x="2908300" y="6081202"/>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C29EE37B-27BA-4632-AB64-491867537A14}"/>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AD9D8B1-47E0-4C6C-BF8A-C9AD402C2701}"/>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102804</xdr:rowOff>
    </xdr:from>
    <xdr:to>
      <xdr:col>15</xdr:col>
      <xdr:colOff>50800</xdr:colOff>
      <xdr:row>35</xdr:row>
      <xdr:rowOff>133876</xdr:rowOff>
    </xdr:to>
    <xdr:cxnSp macro="">
      <xdr:nvCxnSpPr>
        <xdr:cNvPr id="63" name="直線コネクタ 62">
          <a:extLst>
            <a:ext uri="{FF2B5EF4-FFF2-40B4-BE49-F238E27FC236}">
              <a16:creationId xmlns:a16="http://schemas.microsoft.com/office/drawing/2014/main" id="{EAC32BA2-B4A1-4CCC-9FFB-5A98A794B503}"/>
            </a:ext>
          </a:extLst>
        </xdr:cNvPr>
        <xdr:cNvCxnSpPr/>
      </xdr:nvCxnSpPr>
      <xdr:spPr>
        <a:xfrm flipV="1">
          <a:off x="2019300" y="6103554"/>
          <a:ext cx="889000" cy="3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4A5EBF-5D0E-4FD1-8BAE-ABF458B0EC51}"/>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F6D35800-6FC3-4590-8FCE-B85EA4E9FFD2}"/>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133876</xdr:rowOff>
    </xdr:from>
    <xdr:to>
      <xdr:col>10</xdr:col>
      <xdr:colOff>114300</xdr:colOff>
      <xdr:row>36</xdr:row>
      <xdr:rowOff>6741</xdr:rowOff>
    </xdr:to>
    <xdr:cxnSp macro="">
      <xdr:nvCxnSpPr>
        <xdr:cNvPr id="66" name="直線コネクタ 65">
          <a:extLst>
            <a:ext uri="{FF2B5EF4-FFF2-40B4-BE49-F238E27FC236}">
              <a16:creationId xmlns:a16="http://schemas.microsoft.com/office/drawing/2014/main" id="{A2A20D10-47D0-47B2-9485-2B2C74E5A5CE}"/>
            </a:ext>
          </a:extLst>
        </xdr:cNvPr>
        <xdr:cNvCxnSpPr/>
      </xdr:nvCxnSpPr>
      <xdr:spPr>
        <a:xfrm flipV="1">
          <a:off x="1130300" y="6134626"/>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6E42D4AD-5083-4831-833C-1CFDBF37587C}"/>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9606EB6E-A138-4DAC-837E-6A072141BFBD}"/>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4EC410C8-DBD1-484F-BD67-5DCB7A614A6B}"/>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88462C49-3FE6-43D4-BCA2-9E27C7EA08F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C45D27A8-0D89-46CC-9A8F-644A926312D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49795F8D-CEBD-4EF1-ADF2-BEA0126EA25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C33AD05F-6317-4CD8-866E-272E519D325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1B44EA3-AA97-4E38-912B-BFDB229D316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5AC8E57-2806-4783-8F44-1241B4A56A8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99044</xdr:rowOff>
    </xdr:from>
    <xdr:to>
      <xdr:col>24</xdr:col>
      <xdr:colOff>114300</xdr:colOff>
      <xdr:row>35</xdr:row>
      <xdr:rowOff>29194</xdr:rowOff>
    </xdr:to>
    <xdr:sp macro="" textlink="">
      <xdr:nvSpPr>
        <xdr:cNvPr id="76" name="楕円 75">
          <a:extLst>
            <a:ext uri="{FF2B5EF4-FFF2-40B4-BE49-F238E27FC236}">
              <a16:creationId xmlns:a16="http://schemas.microsoft.com/office/drawing/2014/main" id="{2E22E84E-2DC0-4AC3-BDB0-43C771C89B3D}"/>
            </a:ext>
          </a:extLst>
        </xdr:cNvPr>
        <xdr:cNvSpPr/>
      </xdr:nvSpPr>
      <xdr:spPr>
        <a:xfrm>
          <a:off x="4584700" y="59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121921</xdr:rowOff>
    </xdr:from>
    <xdr:ext cx="599010" cy="259045"/>
    <xdr:sp macro="" textlink="">
      <xdr:nvSpPr>
        <xdr:cNvPr id="77" name="人件費該当値テキスト">
          <a:extLst>
            <a:ext uri="{FF2B5EF4-FFF2-40B4-BE49-F238E27FC236}">
              <a16:creationId xmlns:a16="http://schemas.microsoft.com/office/drawing/2014/main" id="{679D2A07-8C52-4DFF-BE4F-C4A7D14D61B1}"/>
            </a:ext>
          </a:extLst>
        </xdr:cNvPr>
        <xdr:cNvSpPr txBox="1"/>
      </xdr:nvSpPr>
      <xdr:spPr>
        <a:xfrm>
          <a:off x="4686300" y="57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29652</xdr:rowOff>
    </xdr:from>
    <xdr:to>
      <xdr:col>20</xdr:col>
      <xdr:colOff>38100</xdr:colOff>
      <xdr:row>35</xdr:row>
      <xdr:rowOff>131252</xdr:rowOff>
    </xdr:to>
    <xdr:sp macro="" textlink="">
      <xdr:nvSpPr>
        <xdr:cNvPr id="78" name="楕円 77">
          <a:extLst>
            <a:ext uri="{FF2B5EF4-FFF2-40B4-BE49-F238E27FC236}">
              <a16:creationId xmlns:a16="http://schemas.microsoft.com/office/drawing/2014/main" id="{CA4F6144-DE04-4CF8-881A-9792ABF2C2B5}"/>
            </a:ext>
          </a:extLst>
        </xdr:cNvPr>
        <xdr:cNvSpPr/>
      </xdr:nvSpPr>
      <xdr:spPr>
        <a:xfrm>
          <a:off x="3746500" y="60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147779</xdr:rowOff>
    </xdr:from>
    <xdr:ext cx="599010" cy="259045"/>
    <xdr:sp macro="" textlink="">
      <xdr:nvSpPr>
        <xdr:cNvPr id="79" name="テキスト ボックス 78">
          <a:extLst>
            <a:ext uri="{FF2B5EF4-FFF2-40B4-BE49-F238E27FC236}">
              <a16:creationId xmlns:a16="http://schemas.microsoft.com/office/drawing/2014/main" id="{97B01F30-E8DC-40F2-868B-D92267869ACF}"/>
            </a:ext>
          </a:extLst>
        </xdr:cNvPr>
        <xdr:cNvSpPr txBox="1"/>
      </xdr:nvSpPr>
      <xdr:spPr>
        <a:xfrm>
          <a:off x="3497795" y="580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52004</xdr:rowOff>
    </xdr:from>
    <xdr:to>
      <xdr:col>15</xdr:col>
      <xdr:colOff>101600</xdr:colOff>
      <xdr:row>35</xdr:row>
      <xdr:rowOff>153604</xdr:rowOff>
    </xdr:to>
    <xdr:sp macro="" textlink="">
      <xdr:nvSpPr>
        <xdr:cNvPr id="80" name="楕円 79">
          <a:extLst>
            <a:ext uri="{FF2B5EF4-FFF2-40B4-BE49-F238E27FC236}">
              <a16:creationId xmlns:a16="http://schemas.microsoft.com/office/drawing/2014/main" id="{F770EE7D-8658-4268-9F83-26FA50B178FD}"/>
            </a:ext>
          </a:extLst>
        </xdr:cNvPr>
        <xdr:cNvSpPr/>
      </xdr:nvSpPr>
      <xdr:spPr>
        <a:xfrm>
          <a:off x="2857500" y="60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170131</xdr:rowOff>
    </xdr:from>
    <xdr:ext cx="599010" cy="259045"/>
    <xdr:sp macro="" textlink="">
      <xdr:nvSpPr>
        <xdr:cNvPr id="81" name="テキスト ボックス 80">
          <a:extLst>
            <a:ext uri="{FF2B5EF4-FFF2-40B4-BE49-F238E27FC236}">
              <a16:creationId xmlns:a16="http://schemas.microsoft.com/office/drawing/2014/main" id="{5BFC9B51-5ECA-4D93-9A5C-E56227CCDF16}"/>
            </a:ext>
          </a:extLst>
        </xdr:cNvPr>
        <xdr:cNvSpPr txBox="1"/>
      </xdr:nvSpPr>
      <xdr:spPr>
        <a:xfrm>
          <a:off x="2608795" y="582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83076</xdr:rowOff>
    </xdr:from>
    <xdr:to>
      <xdr:col>10</xdr:col>
      <xdr:colOff>165100</xdr:colOff>
      <xdr:row>36</xdr:row>
      <xdr:rowOff>13226</xdr:rowOff>
    </xdr:to>
    <xdr:sp macro="" textlink="">
      <xdr:nvSpPr>
        <xdr:cNvPr id="82" name="楕円 81">
          <a:extLst>
            <a:ext uri="{FF2B5EF4-FFF2-40B4-BE49-F238E27FC236}">
              <a16:creationId xmlns:a16="http://schemas.microsoft.com/office/drawing/2014/main" id="{17C14F3D-B03F-4C19-88CF-3A7DCEEDD6C0}"/>
            </a:ext>
          </a:extLst>
        </xdr:cNvPr>
        <xdr:cNvSpPr/>
      </xdr:nvSpPr>
      <xdr:spPr>
        <a:xfrm>
          <a:off x="1968500" y="60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29753</xdr:rowOff>
    </xdr:from>
    <xdr:ext cx="599010" cy="259045"/>
    <xdr:sp macro="" textlink="">
      <xdr:nvSpPr>
        <xdr:cNvPr id="83" name="テキスト ボックス 82">
          <a:extLst>
            <a:ext uri="{FF2B5EF4-FFF2-40B4-BE49-F238E27FC236}">
              <a16:creationId xmlns:a16="http://schemas.microsoft.com/office/drawing/2014/main" id="{BF773A5F-C200-4162-9691-6255FB8E4E12}"/>
            </a:ext>
          </a:extLst>
        </xdr:cNvPr>
        <xdr:cNvSpPr txBox="1"/>
      </xdr:nvSpPr>
      <xdr:spPr>
        <a:xfrm>
          <a:off x="1719795" y="5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127391</xdr:rowOff>
    </xdr:from>
    <xdr:to>
      <xdr:col>6</xdr:col>
      <xdr:colOff>38100</xdr:colOff>
      <xdr:row>36</xdr:row>
      <xdr:rowOff>57541</xdr:rowOff>
    </xdr:to>
    <xdr:sp macro="" textlink="">
      <xdr:nvSpPr>
        <xdr:cNvPr id="84" name="楕円 83">
          <a:extLst>
            <a:ext uri="{FF2B5EF4-FFF2-40B4-BE49-F238E27FC236}">
              <a16:creationId xmlns:a16="http://schemas.microsoft.com/office/drawing/2014/main" id="{FFFB8617-DF77-4865-9F85-D4ECDDB37995}"/>
            </a:ext>
          </a:extLst>
        </xdr:cNvPr>
        <xdr:cNvSpPr/>
      </xdr:nvSpPr>
      <xdr:spPr>
        <a:xfrm>
          <a:off x="1079500" y="61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74068</xdr:rowOff>
    </xdr:from>
    <xdr:ext cx="599010" cy="259045"/>
    <xdr:sp macro="" textlink="">
      <xdr:nvSpPr>
        <xdr:cNvPr id="85" name="テキスト ボックス 84">
          <a:extLst>
            <a:ext uri="{FF2B5EF4-FFF2-40B4-BE49-F238E27FC236}">
              <a16:creationId xmlns:a16="http://schemas.microsoft.com/office/drawing/2014/main" id="{33182BA3-B215-4FD1-943D-87DE6F90577E}"/>
            </a:ext>
          </a:extLst>
        </xdr:cNvPr>
        <xdr:cNvSpPr txBox="1"/>
      </xdr:nvSpPr>
      <xdr:spPr>
        <a:xfrm>
          <a:off x="830795" y="590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1913E85A-2008-4E1C-8B32-DBDFC98D85F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CDE44F06-15A2-49CA-99C5-619B4DCD92E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18ABC80C-11A5-4E64-B0FB-C954A93E5D9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99B54CE6-0AE0-49C6-B11B-6CBDA6C56D2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8AA8D033-177E-467B-B2D1-F93EC6FC1CF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1757B645-49BC-47B1-944F-07FBA100A77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BAD954D5-F611-4786-82C4-2FB5D1B1FD8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6BDF2A88-8E23-45A6-96E6-A244C29261C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F2F87805-58FE-4D3C-90AF-41C59CE7662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9F9EC28A-6538-4B69-BC12-562FF40DDDB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6BA9DDE0-9CBF-48E3-AF4A-131A781A80B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B4AFEC39-CB9A-41CB-AD11-40A3FEB69DD2}"/>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7255AF35-E8FE-452D-B4FC-B5EF12F19D9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331471FF-2CF7-45CB-A7CB-5C599AF5BA73}"/>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972737BF-D223-4021-9D6F-5BFE25D3A88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4A9DBCF1-7416-4176-8F4E-05A61E1BA029}"/>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4A21386B-A4FF-4D36-A435-A609984027E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3906BCCF-A557-492F-AE46-D4DFDF717404}"/>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800E0D5A-DBC3-47F4-8D48-6DAD8878D3A4}"/>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79E84CA2-0ED9-4D40-B5D0-CB065ADD796D}"/>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AA7BCF41-2272-4B94-A6A5-D42D12E7E6A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6703298C-2F0A-46EB-ADA1-37243F70C0B7}"/>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2152EF63-15D8-49D9-BF99-2D180DAA601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B0A5156A-FA09-4E18-B592-AE174C690E65}"/>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6BAD4D46-8160-460C-B7C9-2525B2CB34EA}"/>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F8C8B310-6560-4A07-B599-676B286D6765}"/>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A57DE071-6E4C-4C42-A5E9-82CA0DAA001D}"/>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32FC282C-9715-4409-8AD7-5CAF3D60A78A}"/>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76627</xdr:rowOff>
    </xdr:from>
    <xdr:to>
      <xdr:col>24</xdr:col>
      <xdr:colOff>63500</xdr:colOff>
      <xdr:row>56</xdr:row>
      <xdr:rowOff>136336</xdr:rowOff>
    </xdr:to>
    <xdr:cxnSp macro="">
      <xdr:nvCxnSpPr>
        <xdr:cNvPr id="114" name="直線コネクタ 113">
          <a:extLst>
            <a:ext uri="{FF2B5EF4-FFF2-40B4-BE49-F238E27FC236}">
              <a16:creationId xmlns:a16="http://schemas.microsoft.com/office/drawing/2014/main" id="{74517DC5-FA81-4CBD-B945-4B9E73F51DA0}"/>
            </a:ext>
          </a:extLst>
        </xdr:cNvPr>
        <xdr:cNvCxnSpPr/>
      </xdr:nvCxnSpPr>
      <xdr:spPr>
        <a:xfrm flipV="1">
          <a:off x="3797300" y="9677827"/>
          <a:ext cx="838200" cy="5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501653D1-0DB0-445F-BB4F-EDF37A677052}"/>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9722DC04-484C-4500-AED1-41BF88CC901F}"/>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136336</xdr:rowOff>
    </xdr:from>
    <xdr:to>
      <xdr:col>19</xdr:col>
      <xdr:colOff>177800</xdr:colOff>
      <xdr:row>56</xdr:row>
      <xdr:rowOff>150223</xdr:rowOff>
    </xdr:to>
    <xdr:cxnSp macro="">
      <xdr:nvCxnSpPr>
        <xdr:cNvPr id="117" name="直線コネクタ 116">
          <a:extLst>
            <a:ext uri="{FF2B5EF4-FFF2-40B4-BE49-F238E27FC236}">
              <a16:creationId xmlns:a16="http://schemas.microsoft.com/office/drawing/2014/main" id="{18D4914C-B6A5-4DEC-B432-64EA90F7BF20}"/>
            </a:ext>
          </a:extLst>
        </xdr:cNvPr>
        <xdr:cNvCxnSpPr/>
      </xdr:nvCxnSpPr>
      <xdr:spPr>
        <a:xfrm flipV="1">
          <a:off x="2908300" y="9737536"/>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D2B10BB5-31F4-4AAA-A433-38FFC2B4FBCE}"/>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4BEA8DDD-9998-4D78-A952-CA64FC0C0E9C}"/>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140197</xdr:rowOff>
    </xdr:from>
    <xdr:to>
      <xdr:col>15</xdr:col>
      <xdr:colOff>50800</xdr:colOff>
      <xdr:row>56</xdr:row>
      <xdr:rowOff>150223</xdr:rowOff>
    </xdr:to>
    <xdr:cxnSp macro="">
      <xdr:nvCxnSpPr>
        <xdr:cNvPr id="120" name="直線コネクタ 119">
          <a:extLst>
            <a:ext uri="{FF2B5EF4-FFF2-40B4-BE49-F238E27FC236}">
              <a16:creationId xmlns:a16="http://schemas.microsoft.com/office/drawing/2014/main" id="{72CA4CD8-BD4B-457E-86FD-C149007CF456}"/>
            </a:ext>
          </a:extLst>
        </xdr:cNvPr>
        <xdr:cNvCxnSpPr/>
      </xdr:nvCxnSpPr>
      <xdr:spPr>
        <a:xfrm>
          <a:off x="2019300" y="9741397"/>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4932DB18-AC52-4A06-BFE3-7F69E3CC839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93545CD5-6B5D-4BC4-9CAA-D5502534794F}"/>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140197</xdr:rowOff>
    </xdr:from>
    <xdr:to>
      <xdr:col>10</xdr:col>
      <xdr:colOff>114300</xdr:colOff>
      <xdr:row>56</xdr:row>
      <xdr:rowOff>150371</xdr:rowOff>
    </xdr:to>
    <xdr:cxnSp macro="">
      <xdr:nvCxnSpPr>
        <xdr:cNvPr id="123" name="直線コネクタ 122">
          <a:extLst>
            <a:ext uri="{FF2B5EF4-FFF2-40B4-BE49-F238E27FC236}">
              <a16:creationId xmlns:a16="http://schemas.microsoft.com/office/drawing/2014/main" id="{DAFEAD35-9C2B-4165-9C85-10211D42B81D}"/>
            </a:ext>
          </a:extLst>
        </xdr:cNvPr>
        <xdr:cNvCxnSpPr/>
      </xdr:nvCxnSpPr>
      <xdr:spPr>
        <a:xfrm flipV="1">
          <a:off x="1130300" y="9741397"/>
          <a:ext cx="8890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B0749027-A125-428E-BE0A-52DCD1ADE9E3}"/>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4DF18BEB-D120-4513-8CE1-FB71B1CE3323}"/>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FD4BAF32-27C1-47DA-8DF1-503EF3869782}"/>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C6A06D14-733F-46B3-8E6B-500C18A4FECA}"/>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B99FBE00-7684-4951-94EC-AAFA4F91030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A7444016-4FF3-4451-AE8C-34F48267A6E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F7B7ADCF-02CB-4B18-878D-DFC7BBB30D7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7C37248C-D2A8-4A3A-9D54-18E33D22EC9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951C276-0B1F-41D9-B089-399314FC65E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25827</xdr:rowOff>
    </xdr:from>
    <xdr:to>
      <xdr:col>24</xdr:col>
      <xdr:colOff>114300</xdr:colOff>
      <xdr:row>56</xdr:row>
      <xdr:rowOff>127427</xdr:rowOff>
    </xdr:to>
    <xdr:sp macro="" textlink="">
      <xdr:nvSpPr>
        <xdr:cNvPr id="133" name="楕円 132">
          <a:extLst>
            <a:ext uri="{FF2B5EF4-FFF2-40B4-BE49-F238E27FC236}">
              <a16:creationId xmlns:a16="http://schemas.microsoft.com/office/drawing/2014/main" id="{3AD21527-9683-4519-8704-4C1AC8E52F8F}"/>
            </a:ext>
          </a:extLst>
        </xdr:cNvPr>
        <xdr:cNvSpPr/>
      </xdr:nvSpPr>
      <xdr:spPr>
        <a:xfrm>
          <a:off x="4584700" y="96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48704</xdr:rowOff>
    </xdr:from>
    <xdr:ext cx="599010" cy="259045"/>
    <xdr:sp macro="" textlink="">
      <xdr:nvSpPr>
        <xdr:cNvPr id="134" name="物件費該当値テキスト">
          <a:extLst>
            <a:ext uri="{FF2B5EF4-FFF2-40B4-BE49-F238E27FC236}">
              <a16:creationId xmlns:a16="http://schemas.microsoft.com/office/drawing/2014/main" id="{F0CA94B3-306B-4381-A8DE-324A3675F3FE}"/>
            </a:ext>
          </a:extLst>
        </xdr:cNvPr>
        <xdr:cNvSpPr txBox="1"/>
      </xdr:nvSpPr>
      <xdr:spPr>
        <a:xfrm>
          <a:off x="4686300" y="947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85536</xdr:rowOff>
    </xdr:from>
    <xdr:to>
      <xdr:col>20</xdr:col>
      <xdr:colOff>38100</xdr:colOff>
      <xdr:row>57</xdr:row>
      <xdr:rowOff>15686</xdr:rowOff>
    </xdr:to>
    <xdr:sp macro="" textlink="">
      <xdr:nvSpPr>
        <xdr:cNvPr id="135" name="楕円 134">
          <a:extLst>
            <a:ext uri="{FF2B5EF4-FFF2-40B4-BE49-F238E27FC236}">
              <a16:creationId xmlns:a16="http://schemas.microsoft.com/office/drawing/2014/main" id="{4562863E-31CF-469F-836E-A627EB884FA0}"/>
            </a:ext>
          </a:extLst>
        </xdr:cNvPr>
        <xdr:cNvSpPr/>
      </xdr:nvSpPr>
      <xdr:spPr>
        <a:xfrm>
          <a:off x="3746500" y="96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32213</xdr:rowOff>
    </xdr:from>
    <xdr:ext cx="599010" cy="259045"/>
    <xdr:sp macro="" textlink="">
      <xdr:nvSpPr>
        <xdr:cNvPr id="136" name="テキスト ボックス 135">
          <a:extLst>
            <a:ext uri="{FF2B5EF4-FFF2-40B4-BE49-F238E27FC236}">
              <a16:creationId xmlns:a16="http://schemas.microsoft.com/office/drawing/2014/main" id="{9B164164-8D6D-4392-BD9B-F0C6B107FC36}"/>
            </a:ext>
          </a:extLst>
        </xdr:cNvPr>
        <xdr:cNvSpPr txBox="1"/>
      </xdr:nvSpPr>
      <xdr:spPr>
        <a:xfrm>
          <a:off x="3497795" y="946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99423</xdr:rowOff>
    </xdr:from>
    <xdr:to>
      <xdr:col>15</xdr:col>
      <xdr:colOff>101600</xdr:colOff>
      <xdr:row>57</xdr:row>
      <xdr:rowOff>29573</xdr:rowOff>
    </xdr:to>
    <xdr:sp macro="" textlink="">
      <xdr:nvSpPr>
        <xdr:cNvPr id="137" name="楕円 136">
          <a:extLst>
            <a:ext uri="{FF2B5EF4-FFF2-40B4-BE49-F238E27FC236}">
              <a16:creationId xmlns:a16="http://schemas.microsoft.com/office/drawing/2014/main" id="{BFCC367B-BE5C-47A4-B5DD-5356800F5032}"/>
            </a:ext>
          </a:extLst>
        </xdr:cNvPr>
        <xdr:cNvSpPr/>
      </xdr:nvSpPr>
      <xdr:spPr>
        <a:xfrm>
          <a:off x="2857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46100</xdr:rowOff>
    </xdr:from>
    <xdr:ext cx="599010" cy="259045"/>
    <xdr:sp macro="" textlink="">
      <xdr:nvSpPr>
        <xdr:cNvPr id="138" name="テキスト ボックス 137">
          <a:extLst>
            <a:ext uri="{FF2B5EF4-FFF2-40B4-BE49-F238E27FC236}">
              <a16:creationId xmlns:a16="http://schemas.microsoft.com/office/drawing/2014/main" id="{3A6A0F7B-515F-466F-AE2A-986B936B06C0}"/>
            </a:ext>
          </a:extLst>
        </xdr:cNvPr>
        <xdr:cNvSpPr txBox="1"/>
      </xdr:nvSpPr>
      <xdr:spPr>
        <a:xfrm>
          <a:off x="2608795" y="94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89397</xdr:rowOff>
    </xdr:from>
    <xdr:to>
      <xdr:col>10</xdr:col>
      <xdr:colOff>165100</xdr:colOff>
      <xdr:row>57</xdr:row>
      <xdr:rowOff>19547</xdr:rowOff>
    </xdr:to>
    <xdr:sp macro="" textlink="">
      <xdr:nvSpPr>
        <xdr:cNvPr id="139" name="楕円 138">
          <a:extLst>
            <a:ext uri="{FF2B5EF4-FFF2-40B4-BE49-F238E27FC236}">
              <a16:creationId xmlns:a16="http://schemas.microsoft.com/office/drawing/2014/main" id="{DB06823F-580D-4303-98D3-D943F5BDCB79}"/>
            </a:ext>
          </a:extLst>
        </xdr:cNvPr>
        <xdr:cNvSpPr/>
      </xdr:nvSpPr>
      <xdr:spPr>
        <a:xfrm>
          <a:off x="1968500" y="96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36074</xdr:rowOff>
    </xdr:from>
    <xdr:ext cx="599010" cy="259045"/>
    <xdr:sp macro="" textlink="">
      <xdr:nvSpPr>
        <xdr:cNvPr id="140" name="テキスト ボックス 139">
          <a:extLst>
            <a:ext uri="{FF2B5EF4-FFF2-40B4-BE49-F238E27FC236}">
              <a16:creationId xmlns:a16="http://schemas.microsoft.com/office/drawing/2014/main" id="{0CF4EAD1-A0BA-4BB2-A70D-D5173A4ADBE3}"/>
            </a:ext>
          </a:extLst>
        </xdr:cNvPr>
        <xdr:cNvSpPr txBox="1"/>
      </xdr:nvSpPr>
      <xdr:spPr>
        <a:xfrm>
          <a:off x="1719795" y="946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99571</xdr:rowOff>
    </xdr:from>
    <xdr:to>
      <xdr:col>6</xdr:col>
      <xdr:colOff>38100</xdr:colOff>
      <xdr:row>57</xdr:row>
      <xdr:rowOff>29721</xdr:rowOff>
    </xdr:to>
    <xdr:sp macro="" textlink="">
      <xdr:nvSpPr>
        <xdr:cNvPr id="141" name="楕円 140">
          <a:extLst>
            <a:ext uri="{FF2B5EF4-FFF2-40B4-BE49-F238E27FC236}">
              <a16:creationId xmlns:a16="http://schemas.microsoft.com/office/drawing/2014/main" id="{90111860-2AB6-4568-B9F3-D266D073D579}"/>
            </a:ext>
          </a:extLst>
        </xdr:cNvPr>
        <xdr:cNvSpPr/>
      </xdr:nvSpPr>
      <xdr:spPr>
        <a:xfrm>
          <a:off x="1079500" y="97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46248</xdr:rowOff>
    </xdr:from>
    <xdr:ext cx="599010" cy="259045"/>
    <xdr:sp macro="" textlink="">
      <xdr:nvSpPr>
        <xdr:cNvPr id="142" name="テキスト ボックス 141">
          <a:extLst>
            <a:ext uri="{FF2B5EF4-FFF2-40B4-BE49-F238E27FC236}">
              <a16:creationId xmlns:a16="http://schemas.microsoft.com/office/drawing/2014/main" id="{7E59C2D0-352D-457F-A27F-1DD391860AA4}"/>
            </a:ext>
          </a:extLst>
        </xdr:cNvPr>
        <xdr:cNvSpPr txBox="1"/>
      </xdr:nvSpPr>
      <xdr:spPr>
        <a:xfrm>
          <a:off x="830795" y="947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29221002-9A9E-4358-9600-38051B1B8BE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B01CC8D5-65D0-47D9-B723-77420D1E46B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D7E20DAE-9748-4D77-B6D1-F10AA0E78C9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1370896A-11A5-4C52-B23F-D4452D8F726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6AD49B9-5E3A-4C21-89D2-B5694FA09C9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2CE23558-58D3-47BB-9BE4-A35E4A90969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78A9A3E2-AEB6-4005-B4C5-5A5F7099AAB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CE6424F1-6378-4E5F-A5EC-48DDFEB63C3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C8EA06D5-CF61-46B5-BDDA-104B434D4C6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3F9DF14E-28F5-4494-A1A2-E3D6380E296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A62E185C-2172-499E-930A-A079FFB7975E}"/>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A81DF529-88F3-4FD9-A414-80D72C08FADB}"/>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937BC0A3-F15F-4927-A220-BCD305CECE2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FA0069E7-7B48-43C2-9237-EA067854A21E}"/>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44946446-4239-42B4-9047-7FA89A0EBD1D}"/>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8458E582-2FF9-4C43-BB9D-7D3443D6EADA}"/>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9EA589A3-1920-45F0-852E-9630D41F3691}"/>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92F14CCF-0362-4D05-A3E8-CF51FBA840DD}"/>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D4BD03D6-BF08-4B5E-B929-33A8F5C4D37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4255174A-DB09-452E-8590-0AD456DE103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4D5391E1-EA9D-46EF-8C0C-DE9AE130B55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D1A4031-021B-4C75-8B10-1FC7E72FD352}"/>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8EDBE117-46FB-4521-8118-DC98043B28C8}"/>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4D935607-C556-4F6E-A0B0-74308499D30A}"/>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5FB004E5-DB0F-4094-9C53-513E4F791DBF}"/>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9037C689-154A-427F-94FF-4EFD966FB109}"/>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66456</xdr:rowOff>
    </xdr:from>
    <xdr:to>
      <xdr:col>24</xdr:col>
      <xdr:colOff>63500</xdr:colOff>
      <xdr:row>76</xdr:row>
      <xdr:rowOff>58249</xdr:rowOff>
    </xdr:to>
    <xdr:cxnSp macro="">
      <xdr:nvCxnSpPr>
        <xdr:cNvPr id="169" name="直線コネクタ 168">
          <a:extLst>
            <a:ext uri="{FF2B5EF4-FFF2-40B4-BE49-F238E27FC236}">
              <a16:creationId xmlns:a16="http://schemas.microsoft.com/office/drawing/2014/main" id="{7472EFBE-9CDB-429D-B738-55F1B4A26FFD}"/>
            </a:ext>
          </a:extLst>
        </xdr:cNvPr>
        <xdr:cNvCxnSpPr/>
      </xdr:nvCxnSpPr>
      <xdr:spPr>
        <a:xfrm flipV="1">
          <a:off x="3797300" y="12925206"/>
          <a:ext cx="838200" cy="16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9798E93A-EBC9-4DF7-966D-7C0244C75B13}"/>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ECA43580-17CF-440F-AF00-38951C7FA435}"/>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84241</xdr:rowOff>
    </xdr:from>
    <xdr:to>
      <xdr:col>19</xdr:col>
      <xdr:colOff>177800</xdr:colOff>
      <xdr:row>76</xdr:row>
      <xdr:rowOff>58249</xdr:rowOff>
    </xdr:to>
    <xdr:cxnSp macro="">
      <xdr:nvCxnSpPr>
        <xdr:cNvPr id="172" name="直線コネクタ 171">
          <a:extLst>
            <a:ext uri="{FF2B5EF4-FFF2-40B4-BE49-F238E27FC236}">
              <a16:creationId xmlns:a16="http://schemas.microsoft.com/office/drawing/2014/main" id="{9F2C2F98-7DCF-4EA6-917C-D009C984EFB4}"/>
            </a:ext>
          </a:extLst>
        </xdr:cNvPr>
        <xdr:cNvCxnSpPr/>
      </xdr:nvCxnSpPr>
      <xdr:spPr>
        <a:xfrm>
          <a:off x="2908300" y="12942991"/>
          <a:ext cx="8890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20A8B121-5E88-4941-85D9-09DC38E8DA9E}"/>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98356A5A-9156-4F8A-9407-44749029F3A1}"/>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43231</xdr:rowOff>
    </xdr:from>
    <xdr:to>
      <xdr:col>15</xdr:col>
      <xdr:colOff>50800</xdr:colOff>
      <xdr:row>75</xdr:row>
      <xdr:rowOff>84241</xdr:rowOff>
    </xdr:to>
    <xdr:cxnSp macro="">
      <xdr:nvCxnSpPr>
        <xdr:cNvPr id="175" name="直線コネクタ 174">
          <a:extLst>
            <a:ext uri="{FF2B5EF4-FFF2-40B4-BE49-F238E27FC236}">
              <a16:creationId xmlns:a16="http://schemas.microsoft.com/office/drawing/2014/main" id="{9623A7DF-CC90-4E13-B9F3-77841507D147}"/>
            </a:ext>
          </a:extLst>
        </xdr:cNvPr>
        <xdr:cNvCxnSpPr/>
      </xdr:nvCxnSpPr>
      <xdr:spPr>
        <a:xfrm>
          <a:off x="2019300" y="12901981"/>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99ADC7AE-32A3-4E0F-9279-0877616BBB97}"/>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E8D69632-C89B-4E61-90C1-0DE260DF4B72}"/>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43231</xdr:rowOff>
    </xdr:from>
    <xdr:to>
      <xdr:col>10</xdr:col>
      <xdr:colOff>114300</xdr:colOff>
      <xdr:row>76</xdr:row>
      <xdr:rowOff>93957</xdr:rowOff>
    </xdr:to>
    <xdr:cxnSp macro="">
      <xdr:nvCxnSpPr>
        <xdr:cNvPr id="178" name="直線コネクタ 177">
          <a:extLst>
            <a:ext uri="{FF2B5EF4-FFF2-40B4-BE49-F238E27FC236}">
              <a16:creationId xmlns:a16="http://schemas.microsoft.com/office/drawing/2014/main" id="{F7BEF693-80A4-4C3A-90D8-8E0E7F7B2FA9}"/>
            </a:ext>
          </a:extLst>
        </xdr:cNvPr>
        <xdr:cNvCxnSpPr/>
      </xdr:nvCxnSpPr>
      <xdr:spPr>
        <a:xfrm flipV="1">
          <a:off x="1130300" y="12901981"/>
          <a:ext cx="889000" cy="2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D4E85DEF-339C-47E6-BA3C-3BD07EA8CC44}"/>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40A3B30D-1FD7-435E-B471-2B65F48C45A7}"/>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204A8EED-9EF9-42BE-A731-E9F4F8DE7C3A}"/>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442627A8-8483-4CAF-ACB4-AE176BC7B431}"/>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C9C81018-02D6-4344-B21A-35426302D22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2975AEC6-AC8A-4473-B684-DCA741E55B6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B58620D1-5848-4DE8-920A-6DD0B1A9ECD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8E8F298F-71B1-4D46-8A62-090291607E7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48882E68-9688-4872-AA93-999EA074104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15656</xdr:rowOff>
    </xdr:from>
    <xdr:to>
      <xdr:col>24</xdr:col>
      <xdr:colOff>114300</xdr:colOff>
      <xdr:row>75</xdr:row>
      <xdr:rowOff>117256</xdr:rowOff>
    </xdr:to>
    <xdr:sp macro="" textlink="">
      <xdr:nvSpPr>
        <xdr:cNvPr id="188" name="楕円 187">
          <a:extLst>
            <a:ext uri="{FF2B5EF4-FFF2-40B4-BE49-F238E27FC236}">
              <a16:creationId xmlns:a16="http://schemas.microsoft.com/office/drawing/2014/main" id="{DB97CD43-EFC1-47F9-B99F-C7928DFCF19C}"/>
            </a:ext>
          </a:extLst>
        </xdr:cNvPr>
        <xdr:cNvSpPr/>
      </xdr:nvSpPr>
      <xdr:spPr>
        <a:xfrm>
          <a:off x="4584700" y="128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38533</xdr:rowOff>
    </xdr:from>
    <xdr:ext cx="534377" cy="259045"/>
    <xdr:sp macro="" textlink="">
      <xdr:nvSpPr>
        <xdr:cNvPr id="189" name="維持補修費該当値テキスト">
          <a:extLst>
            <a:ext uri="{FF2B5EF4-FFF2-40B4-BE49-F238E27FC236}">
              <a16:creationId xmlns:a16="http://schemas.microsoft.com/office/drawing/2014/main" id="{502BCB97-04F7-4EF7-A981-D7861E514894}"/>
            </a:ext>
          </a:extLst>
        </xdr:cNvPr>
        <xdr:cNvSpPr txBox="1"/>
      </xdr:nvSpPr>
      <xdr:spPr>
        <a:xfrm>
          <a:off x="4686300" y="127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7449</xdr:rowOff>
    </xdr:from>
    <xdr:to>
      <xdr:col>20</xdr:col>
      <xdr:colOff>38100</xdr:colOff>
      <xdr:row>76</xdr:row>
      <xdr:rowOff>109049</xdr:rowOff>
    </xdr:to>
    <xdr:sp macro="" textlink="">
      <xdr:nvSpPr>
        <xdr:cNvPr id="190" name="楕円 189">
          <a:extLst>
            <a:ext uri="{FF2B5EF4-FFF2-40B4-BE49-F238E27FC236}">
              <a16:creationId xmlns:a16="http://schemas.microsoft.com/office/drawing/2014/main" id="{2EDE2306-E0C6-4E3F-B6DC-5B876573DCE7}"/>
            </a:ext>
          </a:extLst>
        </xdr:cNvPr>
        <xdr:cNvSpPr/>
      </xdr:nvSpPr>
      <xdr:spPr>
        <a:xfrm>
          <a:off x="3746500" y="130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125577</xdr:rowOff>
    </xdr:from>
    <xdr:ext cx="534377" cy="259045"/>
    <xdr:sp macro="" textlink="">
      <xdr:nvSpPr>
        <xdr:cNvPr id="191" name="テキスト ボックス 190">
          <a:extLst>
            <a:ext uri="{FF2B5EF4-FFF2-40B4-BE49-F238E27FC236}">
              <a16:creationId xmlns:a16="http://schemas.microsoft.com/office/drawing/2014/main" id="{88A1AC3E-9C9E-4EE6-9357-71C5C07C8623}"/>
            </a:ext>
          </a:extLst>
        </xdr:cNvPr>
        <xdr:cNvSpPr txBox="1"/>
      </xdr:nvSpPr>
      <xdr:spPr>
        <a:xfrm>
          <a:off x="3530111" y="128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33441</xdr:rowOff>
    </xdr:from>
    <xdr:to>
      <xdr:col>15</xdr:col>
      <xdr:colOff>101600</xdr:colOff>
      <xdr:row>75</xdr:row>
      <xdr:rowOff>135041</xdr:rowOff>
    </xdr:to>
    <xdr:sp macro="" textlink="">
      <xdr:nvSpPr>
        <xdr:cNvPr id="192" name="楕円 191">
          <a:extLst>
            <a:ext uri="{FF2B5EF4-FFF2-40B4-BE49-F238E27FC236}">
              <a16:creationId xmlns:a16="http://schemas.microsoft.com/office/drawing/2014/main" id="{45DCAB85-D452-46CB-B622-39A077D0682E}"/>
            </a:ext>
          </a:extLst>
        </xdr:cNvPr>
        <xdr:cNvSpPr/>
      </xdr:nvSpPr>
      <xdr:spPr>
        <a:xfrm>
          <a:off x="2857500" y="128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151568</xdr:rowOff>
    </xdr:from>
    <xdr:ext cx="534377" cy="259045"/>
    <xdr:sp macro="" textlink="">
      <xdr:nvSpPr>
        <xdr:cNvPr id="193" name="テキスト ボックス 192">
          <a:extLst>
            <a:ext uri="{FF2B5EF4-FFF2-40B4-BE49-F238E27FC236}">
              <a16:creationId xmlns:a16="http://schemas.microsoft.com/office/drawing/2014/main" id="{D460BC31-1306-4B40-B837-02F9647959F7}"/>
            </a:ext>
          </a:extLst>
        </xdr:cNvPr>
        <xdr:cNvSpPr txBox="1"/>
      </xdr:nvSpPr>
      <xdr:spPr>
        <a:xfrm>
          <a:off x="2641111" y="1266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163881</xdr:rowOff>
    </xdr:from>
    <xdr:to>
      <xdr:col>10</xdr:col>
      <xdr:colOff>165100</xdr:colOff>
      <xdr:row>75</xdr:row>
      <xdr:rowOff>94031</xdr:rowOff>
    </xdr:to>
    <xdr:sp macro="" textlink="">
      <xdr:nvSpPr>
        <xdr:cNvPr id="194" name="楕円 193">
          <a:extLst>
            <a:ext uri="{FF2B5EF4-FFF2-40B4-BE49-F238E27FC236}">
              <a16:creationId xmlns:a16="http://schemas.microsoft.com/office/drawing/2014/main" id="{AE23BA43-FB4C-4B6A-B317-AB55D9A329BB}"/>
            </a:ext>
          </a:extLst>
        </xdr:cNvPr>
        <xdr:cNvSpPr/>
      </xdr:nvSpPr>
      <xdr:spPr>
        <a:xfrm>
          <a:off x="1968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110558</xdr:rowOff>
    </xdr:from>
    <xdr:ext cx="534377" cy="259045"/>
    <xdr:sp macro="" textlink="">
      <xdr:nvSpPr>
        <xdr:cNvPr id="195" name="テキスト ボックス 194">
          <a:extLst>
            <a:ext uri="{FF2B5EF4-FFF2-40B4-BE49-F238E27FC236}">
              <a16:creationId xmlns:a16="http://schemas.microsoft.com/office/drawing/2014/main" id="{F6A9147A-C02F-4C20-81E0-5D8EBE95A70A}"/>
            </a:ext>
          </a:extLst>
        </xdr:cNvPr>
        <xdr:cNvSpPr txBox="1"/>
      </xdr:nvSpPr>
      <xdr:spPr>
        <a:xfrm>
          <a:off x="1752111" y="126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43157</xdr:rowOff>
    </xdr:from>
    <xdr:to>
      <xdr:col>6</xdr:col>
      <xdr:colOff>38100</xdr:colOff>
      <xdr:row>76</xdr:row>
      <xdr:rowOff>144757</xdr:rowOff>
    </xdr:to>
    <xdr:sp macro="" textlink="">
      <xdr:nvSpPr>
        <xdr:cNvPr id="196" name="楕円 195">
          <a:extLst>
            <a:ext uri="{FF2B5EF4-FFF2-40B4-BE49-F238E27FC236}">
              <a16:creationId xmlns:a16="http://schemas.microsoft.com/office/drawing/2014/main" id="{E25A56DF-91A0-4EE9-83EF-25980AB3A9F7}"/>
            </a:ext>
          </a:extLst>
        </xdr:cNvPr>
        <xdr:cNvSpPr/>
      </xdr:nvSpPr>
      <xdr:spPr>
        <a:xfrm>
          <a:off x="1079500" y="130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161284</xdr:rowOff>
    </xdr:from>
    <xdr:ext cx="534377" cy="259045"/>
    <xdr:sp macro="" textlink="">
      <xdr:nvSpPr>
        <xdr:cNvPr id="197" name="テキスト ボックス 196">
          <a:extLst>
            <a:ext uri="{FF2B5EF4-FFF2-40B4-BE49-F238E27FC236}">
              <a16:creationId xmlns:a16="http://schemas.microsoft.com/office/drawing/2014/main" id="{F2327894-0B0B-43A5-B5E5-F5F1523A8C37}"/>
            </a:ext>
          </a:extLst>
        </xdr:cNvPr>
        <xdr:cNvSpPr txBox="1"/>
      </xdr:nvSpPr>
      <xdr:spPr>
        <a:xfrm>
          <a:off x="863111" y="1284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24F46BF3-A2F8-4E7F-810E-2B2A8FE6DE6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EF8C4B91-0875-4416-870A-714ACF57F23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BD7C33E-D0BF-4537-A0F0-F938557CFA1D}"/>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E6A6CCBB-6C66-4AA2-B9EF-1BD0CF47859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2AEACCDA-D0DC-4111-AAB4-83C173D2ECA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ECE844AC-B514-4B7F-A304-B3338F7BED0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79336720-A7D8-425E-9724-CBB2AE42ACE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AC07EBE5-AD1F-4281-8494-31980E32636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381AC36C-3A1C-4C4B-949A-13AC96C3B0F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EAA3B6B9-24C6-4F62-8C91-D91389FB576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372E78D-9F90-46BA-86E8-3C3C5E94C6A8}"/>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A0B1ACF8-6880-4820-AAAA-30A1B9FF2DA5}"/>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7A331B08-2846-4861-A245-05F48E914892}"/>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EF6F75DC-7CEF-41DB-BDE7-2F54297A1EAA}"/>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B9EA7EE2-8E45-4756-B8EF-64CA579B1189}"/>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5D4C7BFC-742E-4A66-8240-55CE7C50BCDD}"/>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BFF5EBD-BE9D-47A7-AAE0-01C151B3EDF6}"/>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7C725719-566E-4E84-BC79-7DC8892C0C0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9C2F0E2C-F6DE-491B-BE34-0680F22A4C8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3ACF3906-CB63-4B8E-B654-19BCD2E6CC7D}"/>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D7B5A951-D04A-4AC6-BC1F-6EC5C3A5D563}"/>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39187B85-D501-4F07-8C40-77E6FCDBC835}"/>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7B9EF404-CF1C-469B-81EF-C15D54099E72}"/>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4C796DB8-D215-4D1A-831E-8C37DAA68FC5}"/>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B71F14AC-EE07-4C24-8BFD-C6A082312026}"/>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B96CB38E-A167-4B92-8E47-C76E3D6D98B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D07A1C38-4A6A-4BBE-872A-107C73FC5B2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5345BFF9-3CA6-44C0-924C-26FE396E03C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a:extLst>
            <a:ext uri="{FF2B5EF4-FFF2-40B4-BE49-F238E27FC236}">
              <a16:creationId xmlns:a16="http://schemas.microsoft.com/office/drawing/2014/main" id="{A8D5998C-730A-43CF-928E-F5512244A52D}"/>
            </a:ext>
          </a:extLst>
        </xdr:cNvPr>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a:extLst>
            <a:ext uri="{FF2B5EF4-FFF2-40B4-BE49-F238E27FC236}">
              <a16:creationId xmlns:a16="http://schemas.microsoft.com/office/drawing/2014/main" id="{31CC66AA-CB80-4B33-80F0-34BA323CAA70}"/>
            </a:ext>
          </a:extLst>
        </xdr:cNvPr>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a:extLst>
            <a:ext uri="{FF2B5EF4-FFF2-40B4-BE49-F238E27FC236}">
              <a16:creationId xmlns:a16="http://schemas.microsoft.com/office/drawing/2014/main" id="{B6A263CE-8AD6-4D0F-A66E-D18D7E6501FA}"/>
            </a:ext>
          </a:extLst>
        </xdr:cNvPr>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a:extLst>
            <a:ext uri="{FF2B5EF4-FFF2-40B4-BE49-F238E27FC236}">
              <a16:creationId xmlns:a16="http://schemas.microsoft.com/office/drawing/2014/main" id="{24F44B8A-CA34-4814-B56E-F53B32125133}"/>
            </a:ext>
          </a:extLst>
        </xdr:cNvPr>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a:extLst>
            <a:ext uri="{FF2B5EF4-FFF2-40B4-BE49-F238E27FC236}">
              <a16:creationId xmlns:a16="http://schemas.microsoft.com/office/drawing/2014/main" id="{95DDFC31-07F8-45AF-81AC-7656E2BD59F4}"/>
            </a:ext>
          </a:extLst>
        </xdr:cNvPr>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65072</xdr:rowOff>
    </xdr:from>
    <xdr:to>
      <xdr:col>24</xdr:col>
      <xdr:colOff>63500</xdr:colOff>
      <xdr:row>98</xdr:row>
      <xdr:rowOff>142205</xdr:rowOff>
    </xdr:to>
    <xdr:cxnSp macro="">
      <xdr:nvCxnSpPr>
        <xdr:cNvPr id="231" name="直線コネクタ 230">
          <a:extLst>
            <a:ext uri="{FF2B5EF4-FFF2-40B4-BE49-F238E27FC236}">
              <a16:creationId xmlns:a16="http://schemas.microsoft.com/office/drawing/2014/main" id="{C036CCB2-E944-4956-932E-2B127FC53EAD}"/>
            </a:ext>
          </a:extLst>
        </xdr:cNvPr>
        <xdr:cNvCxnSpPr/>
      </xdr:nvCxnSpPr>
      <xdr:spPr>
        <a:xfrm flipV="1">
          <a:off x="3797300" y="16867172"/>
          <a:ext cx="838200" cy="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a:extLst>
            <a:ext uri="{FF2B5EF4-FFF2-40B4-BE49-F238E27FC236}">
              <a16:creationId xmlns:a16="http://schemas.microsoft.com/office/drawing/2014/main" id="{AFB5AF92-1E20-4329-B3CE-CBC9EEB3E1B7}"/>
            </a:ext>
          </a:extLst>
        </xdr:cNvPr>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a:extLst>
            <a:ext uri="{FF2B5EF4-FFF2-40B4-BE49-F238E27FC236}">
              <a16:creationId xmlns:a16="http://schemas.microsoft.com/office/drawing/2014/main" id="{293326A0-D7E6-4696-B401-8E3750897D0F}"/>
            </a:ext>
          </a:extLst>
        </xdr:cNvPr>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142205</xdr:rowOff>
    </xdr:from>
    <xdr:to>
      <xdr:col>19</xdr:col>
      <xdr:colOff>177800</xdr:colOff>
      <xdr:row>98</xdr:row>
      <xdr:rowOff>142491</xdr:rowOff>
    </xdr:to>
    <xdr:cxnSp macro="">
      <xdr:nvCxnSpPr>
        <xdr:cNvPr id="234" name="直線コネクタ 233">
          <a:extLst>
            <a:ext uri="{FF2B5EF4-FFF2-40B4-BE49-F238E27FC236}">
              <a16:creationId xmlns:a16="http://schemas.microsoft.com/office/drawing/2014/main" id="{CD06C868-D3FE-4AAF-BC76-D73B26DBC360}"/>
            </a:ext>
          </a:extLst>
        </xdr:cNvPr>
        <xdr:cNvCxnSpPr/>
      </xdr:nvCxnSpPr>
      <xdr:spPr>
        <a:xfrm flipV="1">
          <a:off x="2908300" y="1694430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a:extLst>
            <a:ext uri="{FF2B5EF4-FFF2-40B4-BE49-F238E27FC236}">
              <a16:creationId xmlns:a16="http://schemas.microsoft.com/office/drawing/2014/main" id="{D6611B8B-0781-4093-9D0C-0A3450D0EF4A}"/>
            </a:ext>
          </a:extLst>
        </xdr:cNvPr>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a:extLst>
            <a:ext uri="{FF2B5EF4-FFF2-40B4-BE49-F238E27FC236}">
              <a16:creationId xmlns:a16="http://schemas.microsoft.com/office/drawing/2014/main" id="{97D52F79-C13A-4053-820C-DCB835F542C1}"/>
            </a:ext>
          </a:extLst>
        </xdr:cNvPr>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135289</xdr:rowOff>
    </xdr:from>
    <xdr:to>
      <xdr:col>15</xdr:col>
      <xdr:colOff>50800</xdr:colOff>
      <xdr:row>98</xdr:row>
      <xdr:rowOff>142491</xdr:rowOff>
    </xdr:to>
    <xdr:cxnSp macro="">
      <xdr:nvCxnSpPr>
        <xdr:cNvPr id="237" name="直線コネクタ 236">
          <a:extLst>
            <a:ext uri="{FF2B5EF4-FFF2-40B4-BE49-F238E27FC236}">
              <a16:creationId xmlns:a16="http://schemas.microsoft.com/office/drawing/2014/main" id="{31D06D7B-D8F2-49F5-9FE0-ED27F135EDD8}"/>
            </a:ext>
          </a:extLst>
        </xdr:cNvPr>
        <xdr:cNvCxnSpPr/>
      </xdr:nvCxnSpPr>
      <xdr:spPr>
        <a:xfrm>
          <a:off x="2019300" y="16937389"/>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a:extLst>
            <a:ext uri="{FF2B5EF4-FFF2-40B4-BE49-F238E27FC236}">
              <a16:creationId xmlns:a16="http://schemas.microsoft.com/office/drawing/2014/main" id="{3A806A7E-F872-4548-A033-5B21C7B65E94}"/>
            </a:ext>
          </a:extLst>
        </xdr:cNvPr>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a:extLst>
            <a:ext uri="{FF2B5EF4-FFF2-40B4-BE49-F238E27FC236}">
              <a16:creationId xmlns:a16="http://schemas.microsoft.com/office/drawing/2014/main" id="{2AC3BB0D-CAD7-460F-AE1C-8210EBDADF43}"/>
            </a:ext>
          </a:extLst>
        </xdr:cNvPr>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135289</xdr:rowOff>
    </xdr:from>
    <xdr:to>
      <xdr:col>10</xdr:col>
      <xdr:colOff>114300</xdr:colOff>
      <xdr:row>98</xdr:row>
      <xdr:rowOff>142005</xdr:rowOff>
    </xdr:to>
    <xdr:cxnSp macro="">
      <xdr:nvCxnSpPr>
        <xdr:cNvPr id="240" name="直線コネクタ 239">
          <a:extLst>
            <a:ext uri="{FF2B5EF4-FFF2-40B4-BE49-F238E27FC236}">
              <a16:creationId xmlns:a16="http://schemas.microsoft.com/office/drawing/2014/main" id="{461AEA71-6D9F-41CA-B75E-11D1E6DA2803}"/>
            </a:ext>
          </a:extLst>
        </xdr:cNvPr>
        <xdr:cNvCxnSpPr/>
      </xdr:nvCxnSpPr>
      <xdr:spPr>
        <a:xfrm flipV="1">
          <a:off x="1130300" y="16937389"/>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a:extLst>
            <a:ext uri="{FF2B5EF4-FFF2-40B4-BE49-F238E27FC236}">
              <a16:creationId xmlns:a16="http://schemas.microsoft.com/office/drawing/2014/main" id="{D3005B98-756E-4242-8628-BC92B0BA03E1}"/>
            </a:ext>
          </a:extLst>
        </xdr:cNvPr>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a:extLst>
            <a:ext uri="{FF2B5EF4-FFF2-40B4-BE49-F238E27FC236}">
              <a16:creationId xmlns:a16="http://schemas.microsoft.com/office/drawing/2014/main" id="{A89A6E90-AA24-4FF7-A60F-C9AD5696F322}"/>
            </a:ext>
          </a:extLst>
        </xdr:cNvPr>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a:extLst>
            <a:ext uri="{FF2B5EF4-FFF2-40B4-BE49-F238E27FC236}">
              <a16:creationId xmlns:a16="http://schemas.microsoft.com/office/drawing/2014/main" id="{B0285DD3-65DA-4DAA-8BD4-77C4084F40BD}"/>
            </a:ext>
          </a:extLst>
        </xdr:cNvPr>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a:extLst>
            <a:ext uri="{FF2B5EF4-FFF2-40B4-BE49-F238E27FC236}">
              <a16:creationId xmlns:a16="http://schemas.microsoft.com/office/drawing/2014/main" id="{D1AC036A-DD3D-4AFB-BD84-ABA131533603}"/>
            </a:ext>
          </a:extLst>
        </xdr:cNvPr>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3B4B9BD8-CDB9-4700-BF5B-2FD07FB6361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51E67F09-C497-4EDD-A910-703514AC5C5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574BE241-40BB-48AF-9552-A418B27FB90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5FD706A1-1FD0-46C7-B110-A8E5C4CFD24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0DD795B-69A9-42DE-8F57-8A4CC51E4EF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14272</xdr:rowOff>
    </xdr:from>
    <xdr:to>
      <xdr:col>24</xdr:col>
      <xdr:colOff>114300</xdr:colOff>
      <xdr:row>98</xdr:row>
      <xdr:rowOff>115872</xdr:rowOff>
    </xdr:to>
    <xdr:sp macro="" textlink="">
      <xdr:nvSpPr>
        <xdr:cNvPr id="250" name="楕円 249">
          <a:extLst>
            <a:ext uri="{FF2B5EF4-FFF2-40B4-BE49-F238E27FC236}">
              <a16:creationId xmlns:a16="http://schemas.microsoft.com/office/drawing/2014/main" id="{3C275D93-73DC-4187-83F2-3FFA499F7C80}"/>
            </a:ext>
          </a:extLst>
        </xdr:cNvPr>
        <xdr:cNvSpPr/>
      </xdr:nvSpPr>
      <xdr:spPr>
        <a:xfrm>
          <a:off x="4584700" y="168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100649</xdr:rowOff>
    </xdr:from>
    <xdr:ext cx="534377" cy="259045"/>
    <xdr:sp macro="" textlink="">
      <xdr:nvSpPr>
        <xdr:cNvPr id="251" name="扶助費該当値テキスト">
          <a:extLst>
            <a:ext uri="{FF2B5EF4-FFF2-40B4-BE49-F238E27FC236}">
              <a16:creationId xmlns:a16="http://schemas.microsoft.com/office/drawing/2014/main" id="{6CE687B6-5540-4345-AA02-D84E71B96EB5}"/>
            </a:ext>
          </a:extLst>
        </xdr:cNvPr>
        <xdr:cNvSpPr txBox="1"/>
      </xdr:nvSpPr>
      <xdr:spPr>
        <a:xfrm>
          <a:off x="4686300" y="167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91405</xdr:rowOff>
    </xdr:from>
    <xdr:to>
      <xdr:col>20</xdr:col>
      <xdr:colOff>38100</xdr:colOff>
      <xdr:row>99</xdr:row>
      <xdr:rowOff>21555</xdr:rowOff>
    </xdr:to>
    <xdr:sp macro="" textlink="">
      <xdr:nvSpPr>
        <xdr:cNvPr id="252" name="楕円 251">
          <a:extLst>
            <a:ext uri="{FF2B5EF4-FFF2-40B4-BE49-F238E27FC236}">
              <a16:creationId xmlns:a16="http://schemas.microsoft.com/office/drawing/2014/main" id="{87142DD3-07E9-403F-9E7E-5CF156134E44}"/>
            </a:ext>
          </a:extLst>
        </xdr:cNvPr>
        <xdr:cNvSpPr/>
      </xdr:nvSpPr>
      <xdr:spPr>
        <a:xfrm>
          <a:off x="3746500" y="168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12682</xdr:rowOff>
    </xdr:from>
    <xdr:ext cx="534377" cy="259045"/>
    <xdr:sp macro="" textlink="">
      <xdr:nvSpPr>
        <xdr:cNvPr id="253" name="テキスト ボックス 252">
          <a:extLst>
            <a:ext uri="{FF2B5EF4-FFF2-40B4-BE49-F238E27FC236}">
              <a16:creationId xmlns:a16="http://schemas.microsoft.com/office/drawing/2014/main" id="{EBF09056-241C-4EC7-AEAD-D8C762A26AEF}"/>
            </a:ext>
          </a:extLst>
        </xdr:cNvPr>
        <xdr:cNvSpPr txBox="1"/>
      </xdr:nvSpPr>
      <xdr:spPr>
        <a:xfrm>
          <a:off x="3530111" y="169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91691</xdr:rowOff>
    </xdr:from>
    <xdr:to>
      <xdr:col>15</xdr:col>
      <xdr:colOff>101600</xdr:colOff>
      <xdr:row>99</xdr:row>
      <xdr:rowOff>21841</xdr:rowOff>
    </xdr:to>
    <xdr:sp macro="" textlink="">
      <xdr:nvSpPr>
        <xdr:cNvPr id="254" name="楕円 253">
          <a:extLst>
            <a:ext uri="{FF2B5EF4-FFF2-40B4-BE49-F238E27FC236}">
              <a16:creationId xmlns:a16="http://schemas.microsoft.com/office/drawing/2014/main" id="{EBDD2BCF-6948-4692-9000-A32720CF5F26}"/>
            </a:ext>
          </a:extLst>
        </xdr:cNvPr>
        <xdr:cNvSpPr/>
      </xdr:nvSpPr>
      <xdr:spPr>
        <a:xfrm>
          <a:off x="2857500" y="168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12968</xdr:rowOff>
    </xdr:from>
    <xdr:ext cx="534377" cy="259045"/>
    <xdr:sp macro="" textlink="">
      <xdr:nvSpPr>
        <xdr:cNvPr id="255" name="テキスト ボックス 254">
          <a:extLst>
            <a:ext uri="{FF2B5EF4-FFF2-40B4-BE49-F238E27FC236}">
              <a16:creationId xmlns:a16="http://schemas.microsoft.com/office/drawing/2014/main" id="{94EDFB52-1B9E-4168-AF51-F8DC97F35E6D}"/>
            </a:ext>
          </a:extLst>
        </xdr:cNvPr>
        <xdr:cNvSpPr txBox="1"/>
      </xdr:nvSpPr>
      <xdr:spPr>
        <a:xfrm>
          <a:off x="2641111" y="169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84489</xdr:rowOff>
    </xdr:from>
    <xdr:to>
      <xdr:col>10</xdr:col>
      <xdr:colOff>165100</xdr:colOff>
      <xdr:row>99</xdr:row>
      <xdr:rowOff>14639</xdr:rowOff>
    </xdr:to>
    <xdr:sp macro="" textlink="">
      <xdr:nvSpPr>
        <xdr:cNvPr id="256" name="楕円 255">
          <a:extLst>
            <a:ext uri="{FF2B5EF4-FFF2-40B4-BE49-F238E27FC236}">
              <a16:creationId xmlns:a16="http://schemas.microsoft.com/office/drawing/2014/main" id="{E26641D2-359F-47F3-BE21-562E59A509E9}"/>
            </a:ext>
          </a:extLst>
        </xdr:cNvPr>
        <xdr:cNvSpPr/>
      </xdr:nvSpPr>
      <xdr:spPr>
        <a:xfrm>
          <a:off x="1968500" y="168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5766</xdr:rowOff>
    </xdr:from>
    <xdr:ext cx="534377" cy="259045"/>
    <xdr:sp macro="" textlink="">
      <xdr:nvSpPr>
        <xdr:cNvPr id="257" name="テキスト ボックス 256">
          <a:extLst>
            <a:ext uri="{FF2B5EF4-FFF2-40B4-BE49-F238E27FC236}">
              <a16:creationId xmlns:a16="http://schemas.microsoft.com/office/drawing/2014/main" id="{ECBDC9C0-1A82-4C38-8322-CAA35428D300}"/>
            </a:ext>
          </a:extLst>
        </xdr:cNvPr>
        <xdr:cNvSpPr txBox="1"/>
      </xdr:nvSpPr>
      <xdr:spPr>
        <a:xfrm>
          <a:off x="1752111" y="169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91205</xdr:rowOff>
    </xdr:from>
    <xdr:to>
      <xdr:col>6</xdr:col>
      <xdr:colOff>38100</xdr:colOff>
      <xdr:row>99</xdr:row>
      <xdr:rowOff>21355</xdr:rowOff>
    </xdr:to>
    <xdr:sp macro="" textlink="">
      <xdr:nvSpPr>
        <xdr:cNvPr id="258" name="楕円 257">
          <a:extLst>
            <a:ext uri="{FF2B5EF4-FFF2-40B4-BE49-F238E27FC236}">
              <a16:creationId xmlns:a16="http://schemas.microsoft.com/office/drawing/2014/main" id="{96D084FA-4412-4904-A253-80E7AA2CDFB3}"/>
            </a:ext>
          </a:extLst>
        </xdr:cNvPr>
        <xdr:cNvSpPr/>
      </xdr:nvSpPr>
      <xdr:spPr>
        <a:xfrm>
          <a:off x="1079500" y="168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12482</xdr:rowOff>
    </xdr:from>
    <xdr:ext cx="534377" cy="259045"/>
    <xdr:sp macro="" textlink="">
      <xdr:nvSpPr>
        <xdr:cNvPr id="259" name="テキスト ボックス 258">
          <a:extLst>
            <a:ext uri="{FF2B5EF4-FFF2-40B4-BE49-F238E27FC236}">
              <a16:creationId xmlns:a16="http://schemas.microsoft.com/office/drawing/2014/main" id="{0854ECB4-9562-427C-B5B7-0D2AB11D259B}"/>
            </a:ext>
          </a:extLst>
        </xdr:cNvPr>
        <xdr:cNvSpPr txBox="1"/>
      </xdr:nvSpPr>
      <xdr:spPr>
        <a:xfrm>
          <a:off x="863111" y="1698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6D68A31E-4988-4CA7-B880-08FF2BFBB79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76BB3993-A763-4B65-BDDD-2002D9063F3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5C0B6A1B-7670-40F6-BB45-9D4EC9FA07B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B0B716B8-4718-4CB0-A80F-63EE366A66A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767851A7-8536-47DC-85B1-9B8C78E3BD2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D541F027-849A-4683-B4D9-9DC6CFB6229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A34747FF-72D6-4690-82BF-381067BDC12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1C09BED1-21B8-440B-8366-904ACC59F79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627F339F-B5E7-43E0-A8C0-62D5FBA416B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498A395E-59B7-4CB7-A750-4D9BEBB8075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AC9975C7-D93E-457B-A23A-3C57C8B3F64F}"/>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98B49E46-7447-4920-8DAE-28B3632B171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id="{3147F0AC-A9C3-4BC0-92F6-093600078D5C}"/>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A2C574D5-4712-488F-899F-F0287B9AB04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48345F4F-07CB-40EE-B90B-C67A3C90575A}"/>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250131D7-CA6C-49C8-B83F-985C876436E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DCCA64AD-DF6C-4D71-9D79-B841E9737031}"/>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1A119936-E4A5-493E-B2DC-E00B8B119B6E}"/>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B1743ED3-4E68-4BC7-9BBB-F0237A0B5007}"/>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F8AEE0D9-E2ED-4EAB-A8DF-C9A0FED330D3}"/>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9B3DD9C4-26EF-4FFC-AA8F-348000BD9E2D}"/>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5646FDE4-DC0F-4C54-AC6E-D92DB30D2FC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5A469965-8600-40D5-9617-402C7644ECB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63094C18-A588-4992-9318-6EA05BE7090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a:extLst>
            <a:ext uri="{FF2B5EF4-FFF2-40B4-BE49-F238E27FC236}">
              <a16:creationId xmlns:a16="http://schemas.microsoft.com/office/drawing/2014/main" id="{47B58E07-8964-4A6F-A93B-3FD764D34F9B}"/>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a:extLst>
            <a:ext uri="{FF2B5EF4-FFF2-40B4-BE49-F238E27FC236}">
              <a16:creationId xmlns:a16="http://schemas.microsoft.com/office/drawing/2014/main" id="{1778FB96-8A92-4695-B1B2-9F6BB7ECFD5E}"/>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a:extLst>
            <a:ext uri="{FF2B5EF4-FFF2-40B4-BE49-F238E27FC236}">
              <a16:creationId xmlns:a16="http://schemas.microsoft.com/office/drawing/2014/main" id="{0942B071-8388-4F93-BFA8-51A0E139D20E}"/>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a:extLst>
            <a:ext uri="{FF2B5EF4-FFF2-40B4-BE49-F238E27FC236}">
              <a16:creationId xmlns:a16="http://schemas.microsoft.com/office/drawing/2014/main" id="{A93A6586-EA03-4F3C-BDD8-52AD35114D8C}"/>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a:extLst>
            <a:ext uri="{FF2B5EF4-FFF2-40B4-BE49-F238E27FC236}">
              <a16:creationId xmlns:a16="http://schemas.microsoft.com/office/drawing/2014/main" id="{DB652D46-E6A9-49BC-9839-68FF7A985D99}"/>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97058</xdr:rowOff>
    </xdr:from>
    <xdr:to>
      <xdr:col>55</xdr:col>
      <xdr:colOff>0</xdr:colOff>
      <xdr:row>35</xdr:row>
      <xdr:rowOff>101783</xdr:rowOff>
    </xdr:to>
    <xdr:cxnSp macro="">
      <xdr:nvCxnSpPr>
        <xdr:cNvPr id="289" name="直線コネクタ 288">
          <a:extLst>
            <a:ext uri="{FF2B5EF4-FFF2-40B4-BE49-F238E27FC236}">
              <a16:creationId xmlns:a16="http://schemas.microsoft.com/office/drawing/2014/main" id="{1EA3C192-6394-4900-B224-724D4F83A9B6}"/>
            </a:ext>
          </a:extLst>
        </xdr:cNvPr>
        <xdr:cNvCxnSpPr/>
      </xdr:nvCxnSpPr>
      <xdr:spPr>
        <a:xfrm>
          <a:off x="9639300" y="5926358"/>
          <a:ext cx="838200" cy="17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90" name="補助費等平均値テキスト">
          <a:extLst>
            <a:ext uri="{FF2B5EF4-FFF2-40B4-BE49-F238E27FC236}">
              <a16:creationId xmlns:a16="http://schemas.microsoft.com/office/drawing/2014/main" id="{0838428F-0266-42AD-B7B7-3D188201695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a:extLst>
            <a:ext uri="{FF2B5EF4-FFF2-40B4-BE49-F238E27FC236}">
              <a16:creationId xmlns:a16="http://schemas.microsoft.com/office/drawing/2014/main" id="{EBCF3C67-652A-461D-951F-88FF4A41D271}"/>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97058</xdr:rowOff>
    </xdr:from>
    <xdr:to>
      <xdr:col>50</xdr:col>
      <xdr:colOff>114300</xdr:colOff>
      <xdr:row>37</xdr:row>
      <xdr:rowOff>76085</xdr:rowOff>
    </xdr:to>
    <xdr:cxnSp macro="">
      <xdr:nvCxnSpPr>
        <xdr:cNvPr id="292" name="直線コネクタ 291">
          <a:extLst>
            <a:ext uri="{FF2B5EF4-FFF2-40B4-BE49-F238E27FC236}">
              <a16:creationId xmlns:a16="http://schemas.microsoft.com/office/drawing/2014/main" id="{38BF3549-170F-4ACD-8096-E12AB5AF8CFB}"/>
            </a:ext>
          </a:extLst>
        </xdr:cNvPr>
        <xdr:cNvCxnSpPr/>
      </xdr:nvCxnSpPr>
      <xdr:spPr>
        <a:xfrm flipV="1">
          <a:off x="8750300" y="5926358"/>
          <a:ext cx="889000" cy="49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a:extLst>
            <a:ext uri="{FF2B5EF4-FFF2-40B4-BE49-F238E27FC236}">
              <a16:creationId xmlns:a16="http://schemas.microsoft.com/office/drawing/2014/main" id="{C7F23ECB-CE2C-475C-B938-5A8C34CE1928}"/>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4" name="テキスト ボックス 293">
          <a:extLst>
            <a:ext uri="{FF2B5EF4-FFF2-40B4-BE49-F238E27FC236}">
              <a16:creationId xmlns:a16="http://schemas.microsoft.com/office/drawing/2014/main" id="{BD94DE01-3066-4AEF-A2AB-13BE2755B6F6}"/>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76085</xdr:rowOff>
    </xdr:from>
    <xdr:to>
      <xdr:col>45</xdr:col>
      <xdr:colOff>177800</xdr:colOff>
      <xdr:row>37</xdr:row>
      <xdr:rowOff>96007</xdr:rowOff>
    </xdr:to>
    <xdr:cxnSp macro="">
      <xdr:nvCxnSpPr>
        <xdr:cNvPr id="295" name="直線コネクタ 294">
          <a:extLst>
            <a:ext uri="{FF2B5EF4-FFF2-40B4-BE49-F238E27FC236}">
              <a16:creationId xmlns:a16="http://schemas.microsoft.com/office/drawing/2014/main" id="{56EE10B4-0D87-42D4-AD07-76354A042AF0}"/>
            </a:ext>
          </a:extLst>
        </xdr:cNvPr>
        <xdr:cNvCxnSpPr/>
      </xdr:nvCxnSpPr>
      <xdr:spPr>
        <a:xfrm flipV="1">
          <a:off x="7861300" y="6419735"/>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a:extLst>
            <a:ext uri="{FF2B5EF4-FFF2-40B4-BE49-F238E27FC236}">
              <a16:creationId xmlns:a16="http://schemas.microsoft.com/office/drawing/2014/main" id="{65BD58FD-33A8-46DD-9CB0-767DCD522D5D}"/>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7" name="テキスト ボックス 296">
          <a:extLst>
            <a:ext uri="{FF2B5EF4-FFF2-40B4-BE49-F238E27FC236}">
              <a16:creationId xmlns:a16="http://schemas.microsoft.com/office/drawing/2014/main" id="{22555F16-9AF1-4211-A9E2-62EEBB940866}"/>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96007</xdr:rowOff>
    </xdr:from>
    <xdr:to>
      <xdr:col>41</xdr:col>
      <xdr:colOff>50800</xdr:colOff>
      <xdr:row>37</xdr:row>
      <xdr:rowOff>144119</xdr:rowOff>
    </xdr:to>
    <xdr:cxnSp macro="">
      <xdr:nvCxnSpPr>
        <xdr:cNvPr id="298" name="直線コネクタ 297">
          <a:extLst>
            <a:ext uri="{FF2B5EF4-FFF2-40B4-BE49-F238E27FC236}">
              <a16:creationId xmlns:a16="http://schemas.microsoft.com/office/drawing/2014/main" id="{C7150C55-DDBB-4E46-B96D-3C2A39CC0281}"/>
            </a:ext>
          </a:extLst>
        </xdr:cNvPr>
        <xdr:cNvCxnSpPr/>
      </xdr:nvCxnSpPr>
      <xdr:spPr>
        <a:xfrm flipV="1">
          <a:off x="6972300" y="6439657"/>
          <a:ext cx="889000" cy="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a:extLst>
            <a:ext uri="{FF2B5EF4-FFF2-40B4-BE49-F238E27FC236}">
              <a16:creationId xmlns:a16="http://schemas.microsoft.com/office/drawing/2014/main" id="{1F579D0D-D5B6-4E27-BEEA-ABE3FC9283C9}"/>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300" name="テキスト ボックス 299">
          <a:extLst>
            <a:ext uri="{FF2B5EF4-FFF2-40B4-BE49-F238E27FC236}">
              <a16:creationId xmlns:a16="http://schemas.microsoft.com/office/drawing/2014/main" id="{5A4C00E3-0F1C-414B-846B-B2F2FF6B9836}"/>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a:extLst>
            <a:ext uri="{FF2B5EF4-FFF2-40B4-BE49-F238E27FC236}">
              <a16:creationId xmlns:a16="http://schemas.microsoft.com/office/drawing/2014/main" id="{851BA043-C054-4E42-A638-8D4DD22813A7}"/>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2" name="テキスト ボックス 301">
          <a:extLst>
            <a:ext uri="{FF2B5EF4-FFF2-40B4-BE49-F238E27FC236}">
              <a16:creationId xmlns:a16="http://schemas.microsoft.com/office/drawing/2014/main" id="{7256E826-2160-4D74-9E72-065475F34DDD}"/>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3602C55-FF5B-40F9-9386-C4D757EEC1C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C22E889-7A6D-4AB8-B0CC-E69744634F8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501A785-3F20-4E9F-AEA4-1E8719331ED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1F1D906-E002-40A1-B5CC-FBBA71AD2C0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1256CE9-C831-46DA-A8FB-BAC53D96C9E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50983</xdr:rowOff>
    </xdr:from>
    <xdr:to>
      <xdr:col>55</xdr:col>
      <xdr:colOff>50800</xdr:colOff>
      <xdr:row>35</xdr:row>
      <xdr:rowOff>152583</xdr:rowOff>
    </xdr:to>
    <xdr:sp macro="" textlink="">
      <xdr:nvSpPr>
        <xdr:cNvPr id="308" name="楕円 307">
          <a:extLst>
            <a:ext uri="{FF2B5EF4-FFF2-40B4-BE49-F238E27FC236}">
              <a16:creationId xmlns:a16="http://schemas.microsoft.com/office/drawing/2014/main" id="{0A3EB725-B726-4B82-8059-9E719FB6E466}"/>
            </a:ext>
          </a:extLst>
        </xdr:cNvPr>
        <xdr:cNvSpPr/>
      </xdr:nvSpPr>
      <xdr:spPr>
        <a:xfrm>
          <a:off x="10426700" y="60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73860</xdr:rowOff>
    </xdr:from>
    <xdr:ext cx="599010" cy="259045"/>
    <xdr:sp macro="" textlink="">
      <xdr:nvSpPr>
        <xdr:cNvPr id="309" name="補助費等該当値テキスト">
          <a:extLst>
            <a:ext uri="{FF2B5EF4-FFF2-40B4-BE49-F238E27FC236}">
              <a16:creationId xmlns:a16="http://schemas.microsoft.com/office/drawing/2014/main" id="{7114BA5D-B63A-442E-9A38-738A6CECCFF2}"/>
            </a:ext>
          </a:extLst>
        </xdr:cNvPr>
        <xdr:cNvSpPr txBox="1"/>
      </xdr:nvSpPr>
      <xdr:spPr>
        <a:xfrm>
          <a:off x="10528300" y="590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46258</xdr:rowOff>
    </xdr:from>
    <xdr:to>
      <xdr:col>50</xdr:col>
      <xdr:colOff>165100</xdr:colOff>
      <xdr:row>34</xdr:row>
      <xdr:rowOff>147858</xdr:rowOff>
    </xdr:to>
    <xdr:sp macro="" textlink="">
      <xdr:nvSpPr>
        <xdr:cNvPr id="310" name="楕円 309">
          <a:extLst>
            <a:ext uri="{FF2B5EF4-FFF2-40B4-BE49-F238E27FC236}">
              <a16:creationId xmlns:a16="http://schemas.microsoft.com/office/drawing/2014/main" id="{E0DA15C3-EBBC-4B80-A70E-C521BF4DE1A9}"/>
            </a:ext>
          </a:extLst>
        </xdr:cNvPr>
        <xdr:cNvSpPr/>
      </xdr:nvSpPr>
      <xdr:spPr>
        <a:xfrm>
          <a:off x="9588500" y="58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164385</xdr:rowOff>
    </xdr:from>
    <xdr:ext cx="599010" cy="259045"/>
    <xdr:sp macro="" textlink="">
      <xdr:nvSpPr>
        <xdr:cNvPr id="311" name="テキスト ボックス 310">
          <a:extLst>
            <a:ext uri="{FF2B5EF4-FFF2-40B4-BE49-F238E27FC236}">
              <a16:creationId xmlns:a16="http://schemas.microsoft.com/office/drawing/2014/main" id="{E518078E-9024-4349-BB41-8880E9C68848}"/>
            </a:ext>
          </a:extLst>
        </xdr:cNvPr>
        <xdr:cNvSpPr txBox="1"/>
      </xdr:nvSpPr>
      <xdr:spPr>
        <a:xfrm>
          <a:off x="9339795" y="56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25285</xdr:rowOff>
    </xdr:from>
    <xdr:to>
      <xdr:col>46</xdr:col>
      <xdr:colOff>38100</xdr:colOff>
      <xdr:row>37</xdr:row>
      <xdr:rowOff>126885</xdr:rowOff>
    </xdr:to>
    <xdr:sp macro="" textlink="">
      <xdr:nvSpPr>
        <xdr:cNvPr id="312" name="楕円 311">
          <a:extLst>
            <a:ext uri="{FF2B5EF4-FFF2-40B4-BE49-F238E27FC236}">
              <a16:creationId xmlns:a16="http://schemas.microsoft.com/office/drawing/2014/main" id="{BA0FDAA1-7F9A-4017-A3EA-E483F020DE54}"/>
            </a:ext>
          </a:extLst>
        </xdr:cNvPr>
        <xdr:cNvSpPr/>
      </xdr:nvSpPr>
      <xdr:spPr>
        <a:xfrm>
          <a:off x="8699500" y="63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143412</xdr:rowOff>
    </xdr:from>
    <xdr:ext cx="599010" cy="259045"/>
    <xdr:sp macro="" textlink="">
      <xdr:nvSpPr>
        <xdr:cNvPr id="313" name="テキスト ボックス 312">
          <a:extLst>
            <a:ext uri="{FF2B5EF4-FFF2-40B4-BE49-F238E27FC236}">
              <a16:creationId xmlns:a16="http://schemas.microsoft.com/office/drawing/2014/main" id="{5B3EFE6C-F9D1-41CF-AA6A-8BB50382D5C0}"/>
            </a:ext>
          </a:extLst>
        </xdr:cNvPr>
        <xdr:cNvSpPr txBox="1"/>
      </xdr:nvSpPr>
      <xdr:spPr>
        <a:xfrm>
          <a:off x="8450795" y="61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45207</xdr:rowOff>
    </xdr:from>
    <xdr:to>
      <xdr:col>41</xdr:col>
      <xdr:colOff>101600</xdr:colOff>
      <xdr:row>37</xdr:row>
      <xdr:rowOff>146807</xdr:rowOff>
    </xdr:to>
    <xdr:sp macro="" textlink="">
      <xdr:nvSpPr>
        <xdr:cNvPr id="314" name="楕円 313">
          <a:extLst>
            <a:ext uri="{FF2B5EF4-FFF2-40B4-BE49-F238E27FC236}">
              <a16:creationId xmlns:a16="http://schemas.microsoft.com/office/drawing/2014/main" id="{256D6044-A0D9-4BF1-84DA-69EF6EEE7814}"/>
            </a:ext>
          </a:extLst>
        </xdr:cNvPr>
        <xdr:cNvSpPr/>
      </xdr:nvSpPr>
      <xdr:spPr>
        <a:xfrm>
          <a:off x="7810500" y="63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163334</xdr:rowOff>
    </xdr:from>
    <xdr:ext cx="599010" cy="259045"/>
    <xdr:sp macro="" textlink="">
      <xdr:nvSpPr>
        <xdr:cNvPr id="315" name="テキスト ボックス 314">
          <a:extLst>
            <a:ext uri="{FF2B5EF4-FFF2-40B4-BE49-F238E27FC236}">
              <a16:creationId xmlns:a16="http://schemas.microsoft.com/office/drawing/2014/main" id="{2FF0123C-4B05-4BA1-B6BD-8515BDC53EED}"/>
            </a:ext>
          </a:extLst>
        </xdr:cNvPr>
        <xdr:cNvSpPr txBox="1"/>
      </xdr:nvSpPr>
      <xdr:spPr>
        <a:xfrm>
          <a:off x="7561795" y="616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93319</xdr:rowOff>
    </xdr:from>
    <xdr:to>
      <xdr:col>36</xdr:col>
      <xdr:colOff>165100</xdr:colOff>
      <xdr:row>38</xdr:row>
      <xdr:rowOff>23470</xdr:rowOff>
    </xdr:to>
    <xdr:sp macro="" textlink="">
      <xdr:nvSpPr>
        <xdr:cNvPr id="316" name="楕円 315">
          <a:extLst>
            <a:ext uri="{FF2B5EF4-FFF2-40B4-BE49-F238E27FC236}">
              <a16:creationId xmlns:a16="http://schemas.microsoft.com/office/drawing/2014/main" id="{8756B853-3132-4EAC-9466-4A30F1F3CAD2}"/>
            </a:ext>
          </a:extLst>
        </xdr:cNvPr>
        <xdr:cNvSpPr/>
      </xdr:nvSpPr>
      <xdr:spPr>
        <a:xfrm>
          <a:off x="6921500" y="6436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39996</xdr:rowOff>
    </xdr:from>
    <xdr:ext cx="599010" cy="259045"/>
    <xdr:sp macro="" textlink="">
      <xdr:nvSpPr>
        <xdr:cNvPr id="317" name="テキスト ボックス 316">
          <a:extLst>
            <a:ext uri="{FF2B5EF4-FFF2-40B4-BE49-F238E27FC236}">
              <a16:creationId xmlns:a16="http://schemas.microsoft.com/office/drawing/2014/main" id="{C67245CF-F0CA-404F-B601-D1E65FE0253F}"/>
            </a:ext>
          </a:extLst>
        </xdr:cNvPr>
        <xdr:cNvSpPr txBox="1"/>
      </xdr:nvSpPr>
      <xdr:spPr>
        <a:xfrm>
          <a:off x="6672795" y="62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F0F556D7-366F-4A16-A61D-A7BA0C5755C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74927B1D-0596-4161-9F23-144C0CC40B9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4FC96C9D-9BF0-44ED-8CCF-57DCABDFBD3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4DE8C442-E4D6-478D-BB8B-7CB52C5CA2C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2C0D49A1-798B-4AF3-8779-D833DCD2C21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7EFBC086-42DB-4B0B-BE43-2F13FD95914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AB163EC5-0A17-49DD-83F1-C879A744A31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4A91E648-29DE-4994-8447-875914FF6AD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769E425E-CFB5-422E-80A7-F1BD998BD16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F8F372A3-48E9-40E6-94DB-B8528399563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F47424C-7440-4981-82C8-4F9B9C435FC9}"/>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17A5BC91-30F3-4792-9963-0630274C5B04}"/>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BC6A8F45-6DD0-4815-B45E-E8CBC2CD4E24}"/>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D95CF64F-2F9A-4438-BA98-C4B6139285D2}"/>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24C23D8F-89AE-42FF-AF42-73D7732E710D}"/>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93C4DEE9-491C-4844-8E73-3DAF93C567EE}"/>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1CD1D68A-EBCF-4E8A-AFF2-E9F98A29EFD6}"/>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B3597B86-20A3-4D10-B13B-C1C11537C272}"/>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D7A53D5B-8666-4629-A3A3-85B81B938E6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73E4BB8-38AC-4124-B86C-84F1BE15F3C7}"/>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13BB0373-AAED-4B2B-803D-BA6EA9EAFD9E}"/>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D5F9BC8F-4273-4F18-9DF2-ABBAF1B6939E}"/>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B34EB749-8B19-4DC4-BD20-33D5E4511FE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92DBD39F-67AB-4A58-B3C9-B6A60B6149D4}"/>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F9510C44-F5AA-4C82-B8E5-472E7F49B25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145498</xdr:rowOff>
    </xdr:from>
    <xdr:to>
      <xdr:col>54</xdr:col>
      <xdr:colOff>189865</xdr:colOff>
      <xdr:row>59</xdr:row>
      <xdr:rowOff>70072</xdr:rowOff>
    </xdr:to>
    <xdr:cxnSp macro="">
      <xdr:nvCxnSpPr>
        <xdr:cNvPr id="343" name="直線コネクタ 342">
          <a:extLst>
            <a:ext uri="{FF2B5EF4-FFF2-40B4-BE49-F238E27FC236}">
              <a16:creationId xmlns:a16="http://schemas.microsoft.com/office/drawing/2014/main" id="{83D2E1F9-6EF2-4875-9EDC-47AECF84BCAF}"/>
            </a:ext>
          </a:extLst>
        </xdr:cNvPr>
        <xdr:cNvCxnSpPr/>
      </xdr:nvCxnSpPr>
      <xdr:spPr>
        <a:xfrm flipV="1">
          <a:off x="10475595" y="9403798"/>
          <a:ext cx="1270" cy="781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73899</xdr:rowOff>
    </xdr:from>
    <xdr:ext cx="534377" cy="259045"/>
    <xdr:sp macro="" textlink="">
      <xdr:nvSpPr>
        <xdr:cNvPr id="344" name="普通建設事業費最小値テキスト">
          <a:extLst>
            <a:ext uri="{FF2B5EF4-FFF2-40B4-BE49-F238E27FC236}">
              <a16:creationId xmlns:a16="http://schemas.microsoft.com/office/drawing/2014/main" id="{C215A5DD-2CBB-44F5-951B-C558AD362061}"/>
            </a:ext>
          </a:extLst>
        </xdr:cNvPr>
        <xdr:cNvSpPr txBox="1"/>
      </xdr:nvSpPr>
      <xdr:spPr>
        <a:xfrm>
          <a:off x="10528300" y="101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70072</xdr:rowOff>
    </xdr:from>
    <xdr:to>
      <xdr:col>55</xdr:col>
      <xdr:colOff>88900</xdr:colOff>
      <xdr:row>59</xdr:row>
      <xdr:rowOff>70072</xdr:rowOff>
    </xdr:to>
    <xdr:cxnSp macro="">
      <xdr:nvCxnSpPr>
        <xdr:cNvPr id="345" name="直線コネクタ 344">
          <a:extLst>
            <a:ext uri="{FF2B5EF4-FFF2-40B4-BE49-F238E27FC236}">
              <a16:creationId xmlns:a16="http://schemas.microsoft.com/office/drawing/2014/main" id="{DA7E530A-A912-41FE-82D0-F786F058047E}"/>
            </a:ext>
          </a:extLst>
        </xdr:cNvPr>
        <xdr:cNvCxnSpPr/>
      </xdr:nvCxnSpPr>
      <xdr:spPr>
        <a:xfrm>
          <a:off x="10388600" y="1018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92175</xdr:rowOff>
    </xdr:from>
    <xdr:ext cx="599010" cy="259045"/>
    <xdr:sp macro="" textlink="">
      <xdr:nvSpPr>
        <xdr:cNvPr id="346" name="普通建設事業費最大値テキスト">
          <a:extLst>
            <a:ext uri="{FF2B5EF4-FFF2-40B4-BE49-F238E27FC236}">
              <a16:creationId xmlns:a16="http://schemas.microsoft.com/office/drawing/2014/main" id="{047F83A1-C369-410A-A07E-3E88AA262610}"/>
            </a:ext>
          </a:extLst>
        </xdr:cNvPr>
        <xdr:cNvSpPr txBox="1"/>
      </xdr:nvSpPr>
      <xdr:spPr>
        <a:xfrm>
          <a:off x="10528300" y="917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145498</xdr:rowOff>
    </xdr:from>
    <xdr:to>
      <xdr:col>55</xdr:col>
      <xdr:colOff>88900</xdr:colOff>
      <xdr:row>54</xdr:row>
      <xdr:rowOff>145498</xdr:rowOff>
    </xdr:to>
    <xdr:cxnSp macro="">
      <xdr:nvCxnSpPr>
        <xdr:cNvPr id="347" name="直線コネクタ 346">
          <a:extLst>
            <a:ext uri="{FF2B5EF4-FFF2-40B4-BE49-F238E27FC236}">
              <a16:creationId xmlns:a16="http://schemas.microsoft.com/office/drawing/2014/main" id="{B9DA5B9F-4A9C-44D5-BB2E-FE3525A814BE}"/>
            </a:ext>
          </a:extLst>
        </xdr:cNvPr>
        <xdr:cNvCxnSpPr/>
      </xdr:nvCxnSpPr>
      <xdr:spPr>
        <a:xfrm>
          <a:off x="10388600" y="940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60962</xdr:rowOff>
    </xdr:from>
    <xdr:to>
      <xdr:col>55</xdr:col>
      <xdr:colOff>0</xdr:colOff>
      <xdr:row>57</xdr:row>
      <xdr:rowOff>144692</xdr:rowOff>
    </xdr:to>
    <xdr:cxnSp macro="">
      <xdr:nvCxnSpPr>
        <xdr:cNvPr id="348" name="直線コネクタ 347">
          <a:extLst>
            <a:ext uri="{FF2B5EF4-FFF2-40B4-BE49-F238E27FC236}">
              <a16:creationId xmlns:a16="http://schemas.microsoft.com/office/drawing/2014/main" id="{709D90B8-6936-4A49-A50C-FB311571EA3C}"/>
            </a:ext>
          </a:extLst>
        </xdr:cNvPr>
        <xdr:cNvCxnSpPr/>
      </xdr:nvCxnSpPr>
      <xdr:spPr>
        <a:xfrm>
          <a:off x="9639300" y="9662162"/>
          <a:ext cx="838200" cy="25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155050</xdr:rowOff>
    </xdr:from>
    <xdr:ext cx="599010" cy="259045"/>
    <xdr:sp macro="" textlink="">
      <xdr:nvSpPr>
        <xdr:cNvPr id="349" name="普通建設事業費平均値テキスト">
          <a:extLst>
            <a:ext uri="{FF2B5EF4-FFF2-40B4-BE49-F238E27FC236}">
              <a16:creationId xmlns:a16="http://schemas.microsoft.com/office/drawing/2014/main" id="{B5588A37-6813-4CD8-A837-A34DE7AF35D4}"/>
            </a:ext>
          </a:extLst>
        </xdr:cNvPr>
        <xdr:cNvSpPr txBox="1"/>
      </xdr:nvSpPr>
      <xdr:spPr>
        <a:xfrm>
          <a:off x="10528300" y="9927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5173</xdr:rowOff>
    </xdr:from>
    <xdr:to>
      <xdr:col>55</xdr:col>
      <xdr:colOff>50800</xdr:colOff>
      <xdr:row>58</xdr:row>
      <xdr:rowOff>106773</xdr:rowOff>
    </xdr:to>
    <xdr:sp macro="" textlink="">
      <xdr:nvSpPr>
        <xdr:cNvPr id="350" name="フローチャート: 判断 349">
          <a:extLst>
            <a:ext uri="{FF2B5EF4-FFF2-40B4-BE49-F238E27FC236}">
              <a16:creationId xmlns:a16="http://schemas.microsoft.com/office/drawing/2014/main" id="{90B2920C-704C-4975-8500-0094C9B12AB8}"/>
            </a:ext>
          </a:extLst>
        </xdr:cNvPr>
        <xdr:cNvSpPr/>
      </xdr:nvSpPr>
      <xdr:spPr>
        <a:xfrm>
          <a:off x="10426700" y="9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60962</xdr:rowOff>
    </xdr:from>
    <xdr:to>
      <xdr:col>50</xdr:col>
      <xdr:colOff>114300</xdr:colOff>
      <xdr:row>57</xdr:row>
      <xdr:rowOff>156790</xdr:rowOff>
    </xdr:to>
    <xdr:cxnSp macro="">
      <xdr:nvCxnSpPr>
        <xdr:cNvPr id="351" name="直線コネクタ 350">
          <a:extLst>
            <a:ext uri="{FF2B5EF4-FFF2-40B4-BE49-F238E27FC236}">
              <a16:creationId xmlns:a16="http://schemas.microsoft.com/office/drawing/2014/main" id="{A0F10578-E1FD-4130-968F-E91887140D70}"/>
            </a:ext>
          </a:extLst>
        </xdr:cNvPr>
        <xdr:cNvCxnSpPr/>
      </xdr:nvCxnSpPr>
      <xdr:spPr>
        <a:xfrm flipV="1">
          <a:off x="8750300" y="9662162"/>
          <a:ext cx="889000" cy="2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1603</xdr:rowOff>
    </xdr:from>
    <xdr:to>
      <xdr:col>50</xdr:col>
      <xdr:colOff>165100</xdr:colOff>
      <xdr:row>58</xdr:row>
      <xdr:rowOff>103203</xdr:rowOff>
    </xdr:to>
    <xdr:sp macro="" textlink="">
      <xdr:nvSpPr>
        <xdr:cNvPr id="352" name="フローチャート: 判断 351">
          <a:extLst>
            <a:ext uri="{FF2B5EF4-FFF2-40B4-BE49-F238E27FC236}">
              <a16:creationId xmlns:a16="http://schemas.microsoft.com/office/drawing/2014/main" id="{88773C8F-5169-4803-8A36-BB361E743C4A}"/>
            </a:ext>
          </a:extLst>
        </xdr:cNvPr>
        <xdr:cNvSpPr/>
      </xdr:nvSpPr>
      <xdr:spPr>
        <a:xfrm>
          <a:off x="9588500" y="994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94330</xdr:rowOff>
    </xdr:from>
    <xdr:ext cx="599010" cy="259045"/>
    <xdr:sp macro="" textlink="">
      <xdr:nvSpPr>
        <xdr:cNvPr id="353" name="テキスト ボックス 352">
          <a:extLst>
            <a:ext uri="{FF2B5EF4-FFF2-40B4-BE49-F238E27FC236}">
              <a16:creationId xmlns:a16="http://schemas.microsoft.com/office/drawing/2014/main" id="{C6BDBF59-2290-47A6-91E8-A46DCFD13C3F}"/>
            </a:ext>
          </a:extLst>
        </xdr:cNvPr>
        <xdr:cNvSpPr txBox="1"/>
      </xdr:nvSpPr>
      <xdr:spPr>
        <a:xfrm>
          <a:off x="9339795" y="1003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156790</xdr:rowOff>
    </xdr:from>
    <xdr:to>
      <xdr:col>45</xdr:col>
      <xdr:colOff>177800</xdr:colOff>
      <xdr:row>58</xdr:row>
      <xdr:rowOff>41049</xdr:rowOff>
    </xdr:to>
    <xdr:cxnSp macro="">
      <xdr:nvCxnSpPr>
        <xdr:cNvPr id="354" name="直線コネクタ 353">
          <a:extLst>
            <a:ext uri="{FF2B5EF4-FFF2-40B4-BE49-F238E27FC236}">
              <a16:creationId xmlns:a16="http://schemas.microsoft.com/office/drawing/2014/main" id="{470495A5-74AA-411C-AB71-44E770D673D2}"/>
            </a:ext>
          </a:extLst>
        </xdr:cNvPr>
        <xdr:cNvCxnSpPr/>
      </xdr:nvCxnSpPr>
      <xdr:spPr>
        <a:xfrm flipV="1">
          <a:off x="7861300" y="9929440"/>
          <a:ext cx="889000" cy="5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12402</xdr:rowOff>
    </xdr:from>
    <xdr:to>
      <xdr:col>46</xdr:col>
      <xdr:colOff>38100</xdr:colOff>
      <xdr:row>58</xdr:row>
      <xdr:rowOff>114002</xdr:rowOff>
    </xdr:to>
    <xdr:sp macro="" textlink="">
      <xdr:nvSpPr>
        <xdr:cNvPr id="355" name="フローチャート: 判断 354">
          <a:extLst>
            <a:ext uri="{FF2B5EF4-FFF2-40B4-BE49-F238E27FC236}">
              <a16:creationId xmlns:a16="http://schemas.microsoft.com/office/drawing/2014/main" id="{64B5CC12-2599-4FAB-8160-902375A814ED}"/>
            </a:ext>
          </a:extLst>
        </xdr:cNvPr>
        <xdr:cNvSpPr/>
      </xdr:nvSpPr>
      <xdr:spPr>
        <a:xfrm>
          <a:off x="8699500" y="9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105129</xdr:rowOff>
    </xdr:from>
    <xdr:ext cx="599010" cy="259045"/>
    <xdr:sp macro="" textlink="">
      <xdr:nvSpPr>
        <xdr:cNvPr id="356" name="テキスト ボックス 355">
          <a:extLst>
            <a:ext uri="{FF2B5EF4-FFF2-40B4-BE49-F238E27FC236}">
              <a16:creationId xmlns:a16="http://schemas.microsoft.com/office/drawing/2014/main" id="{3A014ABC-E5F5-4418-BC2D-BA025434802C}"/>
            </a:ext>
          </a:extLst>
        </xdr:cNvPr>
        <xdr:cNvSpPr txBox="1"/>
      </xdr:nvSpPr>
      <xdr:spPr>
        <a:xfrm>
          <a:off x="8450795" y="1004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62309</xdr:rowOff>
    </xdr:from>
    <xdr:to>
      <xdr:col>41</xdr:col>
      <xdr:colOff>50800</xdr:colOff>
      <xdr:row>58</xdr:row>
      <xdr:rowOff>41049</xdr:rowOff>
    </xdr:to>
    <xdr:cxnSp macro="">
      <xdr:nvCxnSpPr>
        <xdr:cNvPr id="357" name="直線コネクタ 356">
          <a:extLst>
            <a:ext uri="{FF2B5EF4-FFF2-40B4-BE49-F238E27FC236}">
              <a16:creationId xmlns:a16="http://schemas.microsoft.com/office/drawing/2014/main" id="{2EB0B0C9-8EB3-4F7E-826C-383728FE03E9}"/>
            </a:ext>
          </a:extLst>
        </xdr:cNvPr>
        <xdr:cNvCxnSpPr/>
      </xdr:nvCxnSpPr>
      <xdr:spPr>
        <a:xfrm>
          <a:off x="6972300" y="8806259"/>
          <a:ext cx="889000" cy="11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37196</xdr:rowOff>
    </xdr:from>
    <xdr:to>
      <xdr:col>41</xdr:col>
      <xdr:colOff>101600</xdr:colOff>
      <xdr:row>58</xdr:row>
      <xdr:rowOff>138796</xdr:rowOff>
    </xdr:to>
    <xdr:sp macro="" textlink="">
      <xdr:nvSpPr>
        <xdr:cNvPr id="358" name="フローチャート: 判断 357">
          <a:extLst>
            <a:ext uri="{FF2B5EF4-FFF2-40B4-BE49-F238E27FC236}">
              <a16:creationId xmlns:a16="http://schemas.microsoft.com/office/drawing/2014/main" id="{4597794B-0172-4F92-9763-22654D810257}"/>
            </a:ext>
          </a:extLst>
        </xdr:cNvPr>
        <xdr:cNvSpPr/>
      </xdr:nvSpPr>
      <xdr:spPr>
        <a:xfrm>
          <a:off x="7810500" y="998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129923</xdr:rowOff>
    </xdr:from>
    <xdr:ext cx="599010" cy="259045"/>
    <xdr:sp macro="" textlink="">
      <xdr:nvSpPr>
        <xdr:cNvPr id="359" name="テキスト ボックス 358">
          <a:extLst>
            <a:ext uri="{FF2B5EF4-FFF2-40B4-BE49-F238E27FC236}">
              <a16:creationId xmlns:a16="http://schemas.microsoft.com/office/drawing/2014/main" id="{EFFA3C47-325F-48A6-AEB9-B9331D329FC0}"/>
            </a:ext>
          </a:extLst>
        </xdr:cNvPr>
        <xdr:cNvSpPr txBox="1"/>
      </xdr:nvSpPr>
      <xdr:spPr>
        <a:xfrm>
          <a:off x="7561795" y="1007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170140</xdr:rowOff>
    </xdr:from>
    <xdr:to>
      <xdr:col>36</xdr:col>
      <xdr:colOff>165100</xdr:colOff>
      <xdr:row>58</xdr:row>
      <xdr:rowOff>100290</xdr:rowOff>
    </xdr:to>
    <xdr:sp macro="" textlink="">
      <xdr:nvSpPr>
        <xdr:cNvPr id="360" name="フローチャート: 判断 359">
          <a:extLst>
            <a:ext uri="{FF2B5EF4-FFF2-40B4-BE49-F238E27FC236}">
              <a16:creationId xmlns:a16="http://schemas.microsoft.com/office/drawing/2014/main" id="{CA953D0A-5515-4F95-BE11-E799BF80F1DB}"/>
            </a:ext>
          </a:extLst>
        </xdr:cNvPr>
        <xdr:cNvSpPr/>
      </xdr:nvSpPr>
      <xdr:spPr>
        <a:xfrm>
          <a:off x="69215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91417</xdr:rowOff>
    </xdr:from>
    <xdr:ext cx="599010" cy="259045"/>
    <xdr:sp macro="" textlink="">
      <xdr:nvSpPr>
        <xdr:cNvPr id="361" name="テキスト ボックス 360">
          <a:extLst>
            <a:ext uri="{FF2B5EF4-FFF2-40B4-BE49-F238E27FC236}">
              <a16:creationId xmlns:a16="http://schemas.microsoft.com/office/drawing/2014/main" id="{D4C4640E-1CCA-4C9A-9E8B-32DA706E92B3}"/>
            </a:ext>
          </a:extLst>
        </xdr:cNvPr>
        <xdr:cNvSpPr txBox="1"/>
      </xdr:nvSpPr>
      <xdr:spPr>
        <a:xfrm>
          <a:off x="6672795" y="1003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9DA4F9F-C925-48D7-8536-F00D3546F66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584F207-8DB9-4BA2-AEE7-5DE5547ADF9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A76EBF8-A6CD-473C-8226-42CAAD96F00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B367ECE-9A68-41DD-860B-5F0EF04F8FC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FF82C00D-60EF-489C-BB5E-6877F18F5C1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93892</xdr:rowOff>
    </xdr:from>
    <xdr:to>
      <xdr:col>55</xdr:col>
      <xdr:colOff>50800</xdr:colOff>
      <xdr:row>58</xdr:row>
      <xdr:rowOff>24042</xdr:rowOff>
    </xdr:to>
    <xdr:sp macro="" textlink="">
      <xdr:nvSpPr>
        <xdr:cNvPr id="367" name="楕円 366">
          <a:extLst>
            <a:ext uri="{FF2B5EF4-FFF2-40B4-BE49-F238E27FC236}">
              <a16:creationId xmlns:a16="http://schemas.microsoft.com/office/drawing/2014/main" id="{2FC12880-9655-4E93-A7FB-9566A57A8E29}"/>
            </a:ext>
          </a:extLst>
        </xdr:cNvPr>
        <xdr:cNvSpPr/>
      </xdr:nvSpPr>
      <xdr:spPr>
        <a:xfrm>
          <a:off x="10426700" y="98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116769</xdr:rowOff>
    </xdr:from>
    <xdr:ext cx="599010" cy="259045"/>
    <xdr:sp macro="" textlink="">
      <xdr:nvSpPr>
        <xdr:cNvPr id="368" name="普通建設事業費該当値テキスト">
          <a:extLst>
            <a:ext uri="{FF2B5EF4-FFF2-40B4-BE49-F238E27FC236}">
              <a16:creationId xmlns:a16="http://schemas.microsoft.com/office/drawing/2014/main" id="{E704238B-403E-4293-80AD-6BFFE15AD6B4}"/>
            </a:ext>
          </a:extLst>
        </xdr:cNvPr>
        <xdr:cNvSpPr txBox="1"/>
      </xdr:nvSpPr>
      <xdr:spPr>
        <a:xfrm>
          <a:off x="10528300" y="971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10162</xdr:rowOff>
    </xdr:from>
    <xdr:to>
      <xdr:col>50</xdr:col>
      <xdr:colOff>165100</xdr:colOff>
      <xdr:row>56</xdr:row>
      <xdr:rowOff>111762</xdr:rowOff>
    </xdr:to>
    <xdr:sp macro="" textlink="">
      <xdr:nvSpPr>
        <xdr:cNvPr id="369" name="楕円 368">
          <a:extLst>
            <a:ext uri="{FF2B5EF4-FFF2-40B4-BE49-F238E27FC236}">
              <a16:creationId xmlns:a16="http://schemas.microsoft.com/office/drawing/2014/main" id="{857C6D1E-BE52-40F3-8686-882F0BEE7378}"/>
            </a:ext>
          </a:extLst>
        </xdr:cNvPr>
        <xdr:cNvSpPr/>
      </xdr:nvSpPr>
      <xdr:spPr>
        <a:xfrm>
          <a:off x="95885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128289</xdr:rowOff>
    </xdr:from>
    <xdr:ext cx="599010" cy="259045"/>
    <xdr:sp macro="" textlink="">
      <xdr:nvSpPr>
        <xdr:cNvPr id="370" name="テキスト ボックス 369">
          <a:extLst>
            <a:ext uri="{FF2B5EF4-FFF2-40B4-BE49-F238E27FC236}">
              <a16:creationId xmlns:a16="http://schemas.microsoft.com/office/drawing/2014/main" id="{78B8A349-F751-45E6-92B7-5D90E32F913F}"/>
            </a:ext>
          </a:extLst>
        </xdr:cNvPr>
        <xdr:cNvSpPr txBox="1"/>
      </xdr:nvSpPr>
      <xdr:spPr>
        <a:xfrm>
          <a:off x="9339795" y="938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105990</xdr:rowOff>
    </xdr:from>
    <xdr:to>
      <xdr:col>46</xdr:col>
      <xdr:colOff>38100</xdr:colOff>
      <xdr:row>58</xdr:row>
      <xdr:rowOff>36140</xdr:rowOff>
    </xdr:to>
    <xdr:sp macro="" textlink="">
      <xdr:nvSpPr>
        <xdr:cNvPr id="371" name="楕円 370">
          <a:extLst>
            <a:ext uri="{FF2B5EF4-FFF2-40B4-BE49-F238E27FC236}">
              <a16:creationId xmlns:a16="http://schemas.microsoft.com/office/drawing/2014/main" id="{E83E4A6A-4CCA-441E-87E1-353489A7A7D3}"/>
            </a:ext>
          </a:extLst>
        </xdr:cNvPr>
        <xdr:cNvSpPr/>
      </xdr:nvSpPr>
      <xdr:spPr>
        <a:xfrm>
          <a:off x="8699500" y="9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52667</xdr:rowOff>
    </xdr:from>
    <xdr:ext cx="599010" cy="259045"/>
    <xdr:sp macro="" textlink="">
      <xdr:nvSpPr>
        <xdr:cNvPr id="372" name="テキスト ボックス 371">
          <a:extLst>
            <a:ext uri="{FF2B5EF4-FFF2-40B4-BE49-F238E27FC236}">
              <a16:creationId xmlns:a16="http://schemas.microsoft.com/office/drawing/2014/main" id="{A2C69CF9-3162-4093-83FA-767AC9C5CE43}"/>
            </a:ext>
          </a:extLst>
        </xdr:cNvPr>
        <xdr:cNvSpPr txBox="1"/>
      </xdr:nvSpPr>
      <xdr:spPr>
        <a:xfrm>
          <a:off x="8450795" y="965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161699</xdr:rowOff>
    </xdr:from>
    <xdr:to>
      <xdr:col>41</xdr:col>
      <xdr:colOff>101600</xdr:colOff>
      <xdr:row>58</xdr:row>
      <xdr:rowOff>91849</xdr:rowOff>
    </xdr:to>
    <xdr:sp macro="" textlink="">
      <xdr:nvSpPr>
        <xdr:cNvPr id="373" name="楕円 372">
          <a:extLst>
            <a:ext uri="{FF2B5EF4-FFF2-40B4-BE49-F238E27FC236}">
              <a16:creationId xmlns:a16="http://schemas.microsoft.com/office/drawing/2014/main" id="{4C4F8D6A-6064-45AE-B43A-32F0A7F120E8}"/>
            </a:ext>
          </a:extLst>
        </xdr:cNvPr>
        <xdr:cNvSpPr/>
      </xdr:nvSpPr>
      <xdr:spPr>
        <a:xfrm>
          <a:off x="7810500" y="993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108376</xdr:rowOff>
    </xdr:from>
    <xdr:ext cx="599010" cy="259045"/>
    <xdr:sp macro="" textlink="">
      <xdr:nvSpPr>
        <xdr:cNvPr id="374" name="テキスト ボックス 373">
          <a:extLst>
            <a:ext uri="{FF2B5EF4-FFF2-40B4-BE49-F238E27FC236}">
              <a16:creationId xmlns:a16="http://schemas.microsoft.com/office/drawing/2014/main" id="{AD7F040C-B91E-4950-82F1-2E707FAFBC7A}"/>
            </a:ext>
          </a:extLst>
        </xdr:cNvPr>
        <xdr:cNvSpPr txBox="1"/>
      </xdr:nvSpPr>
      <xdr:spPr>
        <a:xfrm>
          <a:off x="7561795" y="970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11509</xdr:rowOff>
    </xdr:from>
    <xdr:to>
      <xdr:col>36</xdr:col>
      <xdr:colOff>165100</xdr:colOff>
      <xdr:row>51</xdr:row>
      <xdr:rowOff>113109</xdr:rowOff>
    </xdr:to>
    <xdr:sp macro="" textlink="">
      <xdr:nvSpPr>
        <xdr:cNvPr id="375" name="楕円 374">
          <a:extLst>
            <a:ext uri="{FF2B5EF4-FFF2-40B4-BE49-F238E27FC236}">
              <a16:creationId xmlns:a16="http://schemas.microsoft.com/office/drawing/2014/main" id="{CB1877FE-4F0A-4DF3-B048-696EED1ADDCA}"/>
            </a:ext>
          </a:extLst>
        </xdr:cNvPr>
        <xdr:cNvSpPr/>
      </xdr:nvSpPr>
      <xdr:spPr>
        <a:xfrm>
          <a:off x="6921500" y="87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129636</xdr:rowOff>
    </xdr:from>
    <xdr:ext cx="690189" cy="259045"/>
    <xdr:sp macro="" textlink="">
      <xdr:nvSpPr>
        <xdr:cNvPr id="376" name="テキスト ボックス 375">
          <a:extLst>
            <a:ext uri="{FF2B5EF4-FFF2-40B4-BE49-F238E27FC236}">
              <a16:creationId xmlns:a16="http://schemas.microsoft.com/office/drawing/2014/main" id="{D6D67F1F-DC43-42B1-9F28-02B0BC7F7A87}"/>
            </a:ext>
          </a:extLst>
        </xdr:cNvPr>
        <xdr:cNvSpPr txBox="1"/>
      </xdr:nvSpPr>
      <xdr:spPr>
        <a:xfrm>
          <a:off x="6627205" y="8530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E7581873-01C9-4484-A7FE-CBE4D91A909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32A3906A-0E39-4DF1-8080-750ED0FD8C2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F0F3562E-0160-4D6E-8859-F90B3F103C6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4F9A8323-77E0-4D76-B26E-FA1B98AA24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289694DD-632E-4EC1-8AFA-98DD738BFB6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C1B10F69-2454-4338-896A-8A94C4C7C46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3C834DCF-8A0A-4C77-B3D4-B6C5099DD20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2AA7AA43-D84D-4C89-B8A2-ABEBD8F7ACC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5C36B7BD-1B74-424D-B9C6-0F6B66A4E28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1F0EC21E-06CF-4F7A-AFB3-503C4CD7BDE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E316F324-81D8-4381-8CA8-71919916755D}"/>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CA5805DB-8A87-494E-9160-DA13E772500A}"/>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5459690F-7A58-4778-B008-367FEE9F8D73}"/>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BFF27D61-9A53-4B04-9C91-2E7E5BF489E6}"/>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BFFF853B-AC57-4A38-B5A2-B232B1C7955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1243CD58-421A-4DB7-9EDB-64CD79D5A246}"/>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AF2709F0-905F-4F3D-9C4C-7D5B82B0EA4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E8EBAA8C-9F57-4DA0-BA5A-21E864539C5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6C4FBF5E-0F9C-4012-8674-B2B790E92FC7}"/>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AABDC0AB-89C4-48B7-8AB4-F1F05942E3C6}"/>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29A58542-3CA9-4A1F-886E-68E0E649F07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7379C7AC-B6AB-4E5A-9A40-74F4AC84C61C}"/>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9040EF0-A2AF-44BB-8360-B3927CD0F86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105487</xdr:rowOff>
    </xdr:from>
    <xdr:to>
      <xdr:col>54</xdr:col>
      <xdr:colOff>189865</xdr:colOff>
      <xdr:row>79</xdr:row>
      <xdr:rowOff>43532</xdr:rowOff>
    </xdr:to>
    <xdr:cxnSp macro="">
      <xdr:nvCxnSpPr>
        <xdr:cNvPr id="400" name="直線コネクタ 399">
          <a:extLst>
            <a:ext uri="{FF2B5EF4-FFF2-40B4-BE49-F238E27FC236}">
              <a16:creationId xmlns:a16="http://schemas.microsoft.com/office/drawing/2014/main" id="{F1843EE8-D243-42AF-A4C7-BE1F485B9728}"/>
            </a:ext>
          </a:extLst>
        </xdr:cNvPr>
        <xdr:cNvCxnSpPr/>
      </xdr:nvCxnSpPr>
      <xdr:spPr>
        <a:xfrm flipV="1">
          <a:off x="10475595" y="13307137"/>
          <a:ext cx="1270" cy="28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47359</xdr:rowOff>
    </xdr:from>
    <xdr:ext cx="378565" cy="259045"/>
    <xdr:sp macro="" textlink="">
      <xdr:nvSpPr>
        <xdr:cNvPr id="401" name="普通建設事業費 （ うち新規整備　）最小値テキスト">
          <a:extLst>
            <a:ext uri="{FF2B5EF4-FFF2-40B4-BE49-F238E27FC236}">
              <a16:creationId xmlns:a16="http://schemas.microsoft.com/office/drawing/2014/main" id="{AA6F08FE-F074-4B57-83D7-333CF114044C}"/>
            </a:ext>
          </a:extLst>
        </xdr:cNvPr>
        <xdr:cNvSpPr txBox="1"/>
      </xdr:nvSpPr>
      <xdr:spPr>
        <a:xfrm>
          <a:off x="10528300" y="1359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43532</xdr:rowOff>
    </xdr:from>
    <xdr:to>
      <xdr:col>55</xdr:col>
      <xdr:colOff>88900</xdr:colOff>
      <xdr:row>79</xdr:row>
      <xdr:rowOff>43532</xdr:rowOff>
    </xdr:to>
    <xdr:cxnSp macro="">
      <xdr:nvCxnSpPr>
        <xdr:cNvPr id="402" name="直線コネクタ 401">
          <a:extLst>
            <a:ext uri="{FF2B5EF4-FFF2-40B4-BE49-F238E27FC236}">
              <a16:creationId xmlns:a16="http://schemas.microsoft.com/office/drawing/2014/main" id="{9E0063B5-4C09-4695-B86D-B233D7E7A3C3}"/>
            </a:ext>
          </a:extLst>
        </xdr:cNvPr>
        <xdr:cNvCxnSpPr/>
      </xdr:nvCxnSpPr>
      <xdr:spPr>
        <a:xfrm>
          <a:off x="10388600" y="135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52164</xdr:rowOff>
    </xdr:from>
    <xdr:ext cx="599010" cy="259045"/>
    <xdr:sp macro="" textlink="">
      <xdr:nvSpPr>
        <xdr:cNvPr id="403" name="普通建設事業費 （ うち新規整備　）最大値テキスト">
          <a:extLst>
            <a:ext uri="{FF2B5EF4-FFF2-40B4-BE49-F238E27FC236}">
              <a16:creationId xmlns:a16="http://schemas.microsoft.com/office/drawing/2014/main" id="{8E12566D-0454-450E-8E54-3694C8AAA79D}"/>
            </a:ext>
          </a:extLst>
        </xdr:cNvPr>
        <xdr:cNvSpPr txBox="1"/>
      </xdr:nvSpPr>
      <xdr:spPr>
        <a:xfrm>
          <a:off x="10528300" y="1308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105487</xdr:rowOff>
    </xdr:from>
    <xdr:to>
      <xdr:col>55</xdr:col>
      <xdr:colOff>88900</xdr:colOff>
      <xdr:row>77</xdr:row>
      <xdr:rowOff>105487</xdr:rowOff>
    </xdr:to>
    <xdr:cxnSp macro="">
      <xdr:nvCxnSpPr>
        <xdr:cNvPr id="404" name="直線コネクタ 403">
          <a:extLst>
            <a:ext uri="{FF2B5EF4-FFF2-40B4-BE49-F238E27FC236}">
              <a16:creationId xmlns:a16="http://schemas.microsoft.com/office/drawing/2014/main" id="{4A461D6B-6F3E-461F-B155-96410F6298ED}"/>
            </a:ext>
          </a:extLst>
        </xdr:cNvPr>
        <xdr:cNvCxnSpPr/>
      </xdr:nvCxnSpPr>
      <xdr:spPr>
        <a:xfrm>
          <a:off x="10388600" y="1330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1592</xdr:rowOff>
    </xdr:from>
    <xdr:to>
      <xdr:col>55</xdr:col>
      <xdr:colOff>0</xdr:colOff>
      <xdr:row>79</xdr:row>
      <xdr:rowOff>22565</xdr:rowOff>
    </xdr:to>
    <xdr:cxnSp macro="">
      <xdr:nvCxnSpPr>
        <xdr:cNvPr id="405" name="直線コネクタ 404">
          <a:extLst>
            <a:ext uri="{FF2B5EF4-FFF2-40B4-BE49-F238E27FC236}">
              <a16:creationId xmlns:a16="http://schemas.microsoft.com/office/drawing/2014/main" id="{ABD89E8C-E503-4FAF-9357-97687AFF711D}"/>
            </a:ext>
          </a:extLst>
        </xdr:cNvPr>
        <xdr:cNvCxnSpPr/>
      </xdr:nvCxnSpPr>
      <xdr:spPr>
        <a:xfrm flipV="1">
          <a:off x="9639300" y="13546142"/>
          <a:ext cx="8382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128956</xdr:rowOff>
    </xdr:from>
    <xdr:ext cx="534377" cy="259045"/>
    <xdr:sp macro="" textlink="">
      <xdr:nvSpPr>
        <xdr:cNvPr id="406" name="普通建設事業費 （ うち新規整備　）平均値テキスト">
          <a:extLst>
            <a:ext uri="{FF2B5EF4-FFF2-40B4-BE49-F238E27FC236}">
              <a16:creationId xmlns:a16="http://schemas.microsoft.com/office/drawing/2014/main" id="{118D73FF-B7CF-45A4-A2BC-1718A2BE4008}"/>
            </a:ext>
          </a:extLst>
        </xdr:cNvPr>
        <xdr:cNvSpPr txBox="1"/>
      </xdr:nvSpPr>
      <xdr:spPr>
        <a:xfrm>
          <a:off x="10528300" y="1333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106079</xdr:rowOff>
    </xdr:from>
    <xdr:to>
      <xdr:col>55</xdr:col>
      <xdr:colOff>50800</xdr:colOff>
      <xdr:row>79</xdr:row>
      <xdr:rowOff>36229</xdr:rowOff>
    </xdr:to>
    <xdr:sp macro="" textlink="">
      <xdr:nvSpPr>
        <xdr:cNvPr id="407" name="フローチャート: 判断 406">
          <a:extLst>
            <a:ext uri="{FF2B5EF4-FFF2-40B4-BE49-F238E27FC236}">
              <a16:creationId xmlns:a16="http://schemas.microsoft.com/office/drawing/2014/main" id="{35CDBB24-467F-4913-8447-1E962CA02439}"/>
            </a:ext>
          </a:extLst>
        </xdr:cNvPr>
        <xdr:cNvSpPr/>
      </xdr:nvSpPr>
      <xdr:spPr>
        <a:xfrm>
          <a:off x="10426700" y="134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136723</xdr:rowOff>
    </xdr:from>
    <xdr:to>
      <xdr:col>50</xdr:col>
      <xdr:colOff>114300</xdr:colOff>
      <xdr:row>79</xdr:row>
      <xdr:rowOff>22565</xdr:rowOff>
    </xdr:to>
    <xdr:cxnSp macro="">
      <xdr:nvCxnSpPr>
        <xdr:cNvPr id="408" name="直線コネクタ 407">
          <a:extLst>
            <a:ext uri="{FF2B5EF4-FFF2-40B4-BE49-F238E27FC236}">
              <a16:creationId xmlns:a16="http://schemas.microsoft.com/office/drawing/2014/main" id="{FD5BD01C-F8D0-4354-BDA0-B243CFE89715}"/>
            </a:ext>
          </a:extLst>
        </xdr:cNvPr>
        <xdr:cNvCxnSpPr/>
      </xdr:nvCxnSpPr>
      <xdr:spPr>
        <a:xfrm>
          <a:off x="8750300" y="13509823"/>
          <a:ext cx="889000" cy="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106246</xdr:rowOff>
    </xdr:from>
    <xdr:to>
      <xdr:col>50</xdr:col>
      <xdr:colOff>165100</xdr:colOff>
      <xdr:row>79</xdr:row>
      <xdr:rowOff>36396</xdr:rowOff>
    </xdr:to>
    <xdr:sp macro="" textlink="">
      <xdr:nvSpPr>
        <xdr:cNvPr id="409" name="フローチャート: 判断 408">
          <a:extLst>
            <a:ext uri="{FF2B5EF4-FFF2-40B4-BE49-F238E27FC236}">
              <a16:creationId xmlns:a16="http://schemas.microsoft.com/office/drawing/2014/main" id="{2CDC0FAA-8CEB-4D37-A43D-08CE7DEC7356}"/>
            </a:ext>
          </a:extLst>
        </xdr:cNvPr>
        <xdr:cNvSpPr/>
      </xdr:nvSpPr>
      <xdr:spPr>
        <a:xfrm>
          <a:off x="9588500" y="134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52923</xdr:rowOff>
    </xdr:from>
    <xdr:ext cx="534377" cy="259045"/>
    <xdr:sp macro="" textlink="">
      <xdr:nvSpPr>
        <xdr:cNvPr id="410" name="テキスト ボックス 409">
          <a:extLst>
            <a:ext uri="{FF2B5EF4-FFF2-40B4-BE49-F238E27FC236}">
              <a16:creationId xmlns:a16="http://schemas.microsoft.com/office/drawing/2014/main" id="{BC14E76B-B607-452E-BC48-1389911AFD9A}"/>
            </a:ext>
          </a:extLst>
        </xdr:cNvPr>
        <xdr:cNvSpPr txBox="1"/>
      </xdr:nvSpPr>
      <xdr:spPr>
        <a:xfrm>
          <a:off x="9372111" y="1325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136723</xdr:rowOff>
    </xdr:from>
    <xdr:to>
      <xdr:col>45</xdr:col>
      <xdr:colOff>177800</xdr:colOff>
      <xdr:row>78</xdr:row>
      <xdr:rowOff>136872</xdr:rowOff>
    </xdr:to>
    <xdr:cxnSp macro="">
      <xdr:nvCxnSpPr>
        <xdr:cNvPr id="411" name="直線コネクタ 410">
          <a:extLst>
            <a:ext uri="{FF2B5EF4-FFF2-40B4-BE49-F238E27FC236}">
              <a16:creationId xmlns:a16="http://schemas.microsoft.com/office/drawing/2014/main" id="{9B28161C-3E15-459B-ACFF-2D8D00B87ED4}"/>
            </a:ext>
          </a:extLst>
        </xdr:cNvPr>
        <xdr:cNvCxnSpPr/>
      </xdr:nvCxnSpPr>
      <xdr:spPr>
        <a:xfrm flipV="1">
          <a:off x="7861300" y="13509823"/>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109817</xdr:rowOff>
    </xdr:from>
    <xdr:to>
      <xdr:col>46</xdr:col>
      <xdr:colOff>38100</xdr:colOff>
      <xdr:row>79</xdr:row>
      <xdr:rowOff>39967</xdr:rowOff>
    </xdr:to>
    <xdr:sp macro="" textlink="">
      <xdr:nvSpPr>
        <xdr:cNvPr id="412" name="フローチャート: 判断 411">
          <a:extLst>
            <a:ext uri="{FF2B5EF4-FFF2-40B4-BE49-F238E27FC236}">
              <a16:creationId xmlns:a16="http://schemas.microsoft.com/office/drawing/2014/main" id="{CC4E7BD7-98CF-4939-B417-CF0EC9B5F40B}"/>
            </a:ext>
          </a:extLst>
        </xdr:cNvPr>
        <xdr:cNvSpPr/>
      </xdr:nvSpPr>
      <xdr:spPr>
        <a:xfrm>
          <a:off x="8699500" y="1348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31094</xdr:rowOff>
    </xdr:from>
    <xdr:ext cx="534377" cy="259045"/>
    <xdr:sp macro="" textlink="">
      <xdr:nvSpPr>
        <xdr:cNvPr id="413" name="テキスト ボックス 412">
          <a:extLst>
            <a:ext uri="{FF2B5EF4-FFF2-40B4-BE49-F238E27FC236}">
              <a16:creationId xmlns:a16="http://schemas.microsoft.com/office/drawing/2014/main" id="{AD478976-BE02-4080-8E98-01817071D504}"/>
            </a:ext>
          </a:extLst>
        </xdr:cNvPr>
        <xdr:cNvSpPr txBox="1"/>
      </xdr:nvSpPr>
      <xdr:spPr>
        <a:xfrm>
          <a:off x="8483111" y="135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54287</xdr:rowOff>
    </xdr:from>
    <xdr:to>
      <xdr:col>41</xdr:col>
      <xdr:colOff>50800</xdr:colOff>
      <xdr:row>78</xdr:row>
      <xdr:rowOff>136872</xdr:rowOff>
    </xdr:to>
    <xdr:cxnSp macro="">
      <xdr:nvCxnSpPr>
        <xdr:cNvPr id="414" name="直線コネクタ 413">
          <a:extLst>
            <a:ext uri="{FF2B5EF4-FFF2-40B4-BE49-F238E27FC236}">
              <a16:creationId xmlns:a16="http://schemas.microsoft.com/office/drawing/2014/main" id="{CDDD7CC5-56B9-429C-A7C0-38FA898AD543}"/>
            </a:ext>
          </a:extLst>
        </xdr:cNvPr>
        <xdr:cNvCxnSpPr/>
      </xdr:nvCxnSpPr>
      <xdr:spPr>
        <a:xfrm>
          <a:off x="6972300" y="12227237"/>
          <a:ext cx="889000" cy="128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114836</xdr:rowOff>
    </xdr:from>
    <xdr:to>
      <xdr:col>41</xdr:col>
      <xdr:colOff>101600</xdr:colOff>
      <xdr:row>79</xdr:row>
      <xdr:rowOff>44986</xdr:rowOff>
    </xdr:to>
    <xdr:sp macro="" textlink="">
      <xdr:nvSpPr>
        <xdr:cNvPr id="415" name="フローチャート: 判断 414">
          <a:extLst>
            <a:ext uri="{FF2B5EF4-FFF2-40B4-BE49-F238E27FC236}">
              <a16:creationId xmlns:a16="http://schemas.microsoft.com/office/drawing/2014/main" id="{0EAC481B-F2DC-4049-8A78-2189444168EA}"/>
            </a:ext>
          </a:extLst>
        </xdr:cNvPr>
        <xdr:cNvSpPr/>
      </xdr:nvSpPr>
      <xdr:spPr>
        <a:xfrm>
          <a:off x="7810500" y="1348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36113</xdr:rowOff>
    </xdr:from>
    <xdr:ext cx="534377" cy="259045"/>
    <xdr:sp macro="" textlink="">
      <xdr:nvSpPr>
        <xdr:cNvPr id="416" name="テキスト ボックス 415">
          <a:extLst>
            <a:ext uri="{FF2B5EF4-FFF2-40B4-BE49-F238E27FC236}">
              <a16:creationId xmlns:a16="http://schemas.microsoft.com/office/drawing/2014/main" id="{931DC7E2-2F52-4E08-9E38-D9C557FF4F5B}"/>
            </a:ext>
          </a:extLst>
        </xdr:cNvPr>
        <xdr:cNvSpPr txBox="1"/>
      </xdr:nvSpPr>
      <xdr:spPr>
        <a:xfrm>
          <a:off x="7594111" y="135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77955</xdr:rowOff>
    </xdr:from>
    <xdr:to>
      <xdr:col>36</xdr:col>
      <xdr:colOff>165100</xdr:colOff>
      <xdr:row>79</xdr:row>
      <xdr:rowOff>8105</xdr:rowOff>
    </xdr:to>
    <xdr:sp macro="" textlink="">
      <xdr:nvSpPr>
        <xdr:cNvPr id="417" name="フローチャート: 判断 416">
          <a:extLst>
            <a:ext uri="{FF2B5EF4-FFF2-40B4-BE49-F238E27FC236}">
              <a16:creationId xmlns:a16="http://schemas.microsoft.com/office/drawing/2014/main" id="{49A646A2-D22D-4030-BC4E-C309855ADC41}"/>
            </a:ext>
          </a:extLst>
        </xdr:cNvPr>
        <xdr:cNvSpPr/>
      </xdr:nvSpPr>
      <xdr:spPr>
        <a:xfrm>
          <a:off x="69215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170682</xdr:rowOff>
    </xdr:from>
    <xdr:ext cx="534377" cy="259045"/>
    <xdr:sp macro="" textlink="">
      <xdr:nvSpPr>
        <xdr:cNvPr id="418" name="テキスト ボックス 417">
          <a:extLst>
            <a:ext uri="{FF2B5EF4-FFF2-40B4-BE49-F238E27FC236}">
              <a16:creationId xmlns:a16="http://schemas.microsoft.com/office/drawing/2014/main" id="{21D90381-9DB6-4141-87E0-0D42F737A15D}"/>
            </a:ext>
          </a:extLst>
        </xdr:cNvPr>
        <xdr:cNvSpPr txBox="1"/>
      </xdr:nvSpPr>
      <xdr:spPr>
        <a:xfrm>
          <a:off x="6705111" y="135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12EB1C2-FA38-4D99-896B-15C6BB511EB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5F31A24-DF39-4629-8825-78010AC0615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ED4D74E-624F-4E2F-8FE5-3D51AD3B3CC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49C320CA-404C-4A52-8ADA-508251C316E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563EF1B-C608-4B6C-9E84-63337C95490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122242</xdr:rowOff>
    </xdr:from>
    <xdr:to>
      <xdr:col>55</xdr:col>
      <xdr:colOff>50800</xdr:colOff>
      <xdr:row>79</xdr:row>
      <xdr:rowOff>52392</xdr:rowOff>
    </xdr:to>
    <xdr:sp macro="" textlink="">
      <xdr:nvSpPr>
        <xdr:cNvPr id="424" name="楕円 423">
          <a:extLst>
            <a:ext uri="{FF2B5EF4-FFF2-40B4-BE49-F238E27FC236}">
              <a16:creationId xmlns:a16="http://schemas.microsoft.com/office/drawing/2014/main" id="{428BE651-0396-414D-ACF4-DFCB1045D76E}"/>
            </a:ext>
          </a:extLst>
        </xdr:cNvPr>
        <xdr:cNvSpPr/>
      </xdr:nvSpPr>
      <xdr:spPr>
        <a:xfrm>
          <a:off x="10426700" y="134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84506</xdr:rowOff>
    </xdr:from>
    <xdr:ext cx="534377" cy="259045"/>
    <xdr:sp macro="" textlink="">
      <xdr:nvSpPr>
        <xdr:cNvPr id="425" name="普通建設事業費 （ うち新規整備　）該当値テキスト">
          <a:extLst>
            <a:ext uri="{FF2B5EF4-FFF2-40B4-BE49-F238E27FC236}">
              <a16:creationId xmlns:a16="http://schemas.microsoft.com/office/drawing/2014/main" id="{89596506-6D4C-44B4-A1D0-B20523375C64}"/>
            </a:ext>
          </a:extLst>
        </xdr:cNvPr>
        <xdr:cNvSpPr txBox="1"/>
      </xdr:nvSpPr>
      <xdr:spPr>
        <a:xfrm>
          <a:off x="10528300" y="134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143215</xdr:rowOff>
    </xdr:from>
    <xdr:to>
      <xdr:col>50</xdr:col>
      <xdr:colOff>165100</xdr:colOff>
      <xdr:row>79</xdr:row>
      <xdr:rowOff>73365</xdr:rowOff>
    </xdr:to>
    <xdr:sp macro="" textlink="">
      <xdr:nvSpPr>
        <xdr:cNvPr id="426" name="楕円 425">
          <a:extLst>
            <a:ext uri="{FF2B5EF4-FFF2-40B4-BE49-F238E27FC236}">
              <a16:creationId xmlns:a16="http://schemas.microsoft.com/office/drawing/2014/main" id="{ECF9416A-C086-421A-87F8-8CA8DB6A42D7}"/>
            </a:ext>
          </a:extLst>
        </xdr:cNvPr>
        <xdr:cNvSpPr/>
      </xdr:nvSpPr>
      <xdr:spPr>
        <a:xfrm>
          <a:off x="9588500" y="135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64492</xdr:rowOff>
    </xdr:from>
    <xdr:ext cx="534377" cy="259045"/>
    <xdr:sp macro="" textlink="">
      <xdr:nvSpPr>
        <xdr:cNvPr id="427" name="テキスト ボックス 426">
          <a:extLst>
            <a:ext uri="{FF2B5EF4-FFF2-40B4-BE49-F238E27FC236}">
              <a16:creationId xmlns:a16="http://schemas.microsoft.com/office/drawing/2014/main" id="{CD80BF71-DD2F-4A2E-88F0-A171F5E05938}"/>
            </a:ext>
          </a:extLst>
        </xdr:cNvPr>
        <xdr:cNvSpPr txBox="1"/>
      </xdr:nvSpPr>
      <xdr:spPr>
        <a:xfrm>
          <a:off x="9372111" y="136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85923</xdr:rowOff>
    </xdr:from>
    <xdr:to>
      <xdr:col>46</xdr:col>
      <xdr:colOff>38100</xdr:colOff>
      <xdr:row>79</xdr:row>
      <xdr:rowOff>16073</xdr:rowOff>
    </xdr:to>
    <xdr:sp macro="" textlink="">
      <xdr:nvSpPr>
        <xdr:cNvPr id="428" name="楕円 427">
          <a:extLst>
            <a:ext uri="{FF2B5EF4-FFF2-40B4-BE49-F238E27FC236}">
              <a16:creationId xmlns:a16="http://schemas.microsoft.com/office/drawing/2014/main" id="{77826147-77F1-48A2-B983-AE5F304C43A5}"/>
            </a:ext>
          </a:extLst>
        </xdr:cNvPr>
        <xdr:cNvSpPr/>
      </xdr:nvSpPr>
      <xdr:spPr>
        <a:xfrm>
          <a:off x="8699500" y="134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32600</xdr:rowOff>
    </xdr:from>
    <xdr:ext cx="534377" cy="259045"/>
    <xdr:sp macro="" textlink="">
      <xdr:nvSpPr>
        <xdr:cNvPr id="429" name="テキスト ボックス 428">
          <a:extLst>
            <a:ext uri="{FF2B5EF4-FFF2-40B4-BE49-F238E27FC236}">
              <a16:creationId xmlns:a16="http://schemas.microsoft.com/office/drawing/2014/main" id="{79C4CD95-9890-41EB-B938-4AF353F536D8}"/>
            </a:ext>
          </a:extLst>
        </xdr:cNvPr>
        <xdr:cNvSpPr txBox="1"/>
      </xdr:nvSpPr>
      <xdr:spPr>
        <a:xfrm>
          <a:off x="8483111" y="132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86072</xdr:rowOff>
    </xdr:from>
    <xdr:to>
      <xdr:col>41</xdr:col>
      <xdr:colOff>101600</xdr:colOff>
      <xdr:row>79</xdr:row>
      <xdr:rowOff>16222</xdr:rowOff>
    </xdr:to>
    <xdr:sp macro="" textlink="">
      <xdr:nvSpPr>
        <xdr:cNvPr id="430" name="楕円 429">
          <a:extLst>
            <a:ext uri="{FF2B5EF4-FFF2-40B4-BE49-F238E27FC236}">
              <a16:creationId xmlns:a16="http://schemas.microsoft.com/office/drawing/2014/main" id="{A160ECDF-8806-41F6-8A92-ECAE66E93E37}"/>
            </a:ext>
          </a:extLst>
        </xdr:cNvPr>
        <xdr:cNvSpPr/>
      </xdr:nvSpPr>
      <xdr:spPr>
        <a:xfrm>
          <a:off x="7810500" y="134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32749</xdr:rowOff>
    </xdr:from>
    <xdr:ext cx="534377" cy="259045"/>
    <xdr:sp macro="" textlink="">
      <xdr:nvSpPr>
        <xdr:cNvPr id="431" name="テキスト ボックス 430">
          <a:extLst>
            <a:ext uri="{FF2B5EF4-FFF2-40B4-BE49-F238E27FC236}">
              <a16:creationId xmlns:a16="http://schemas.microsoft.com/office/drawing/2014/main" id="{0A5F12DA-8492-4D06-AED7-C3AAB90DFD54}"/>
            </a:ext>
          </a:extLst>
        </xdr:cNvPr>
        <xdr:cNvSpPr txBox="1"/>
      </xdr:nvSpPr>
      <xdr:spPr>
        <a:xfrm>
          <a:off x="7594111" y="132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3487</xdr:rowOff>
    </xdr:from>
    <xdr:to>
      <xdr:col>36</xdr:col>
      <xdr:colOff>165100</xdr:colOff>
      <xdr:row>71</xdr:row>
      <xdr:rowOff>105087</xdr:rowOff>
    </xdr:to>
    <xdr:sp macro="" textlink="">
      <xdr:nvSpPr>
        <xdr:cNvPr id="432" name="楕円 431">
          <a:extLst>
            <a:ext uri="{FF2B5EF4-FFF2-40B4-BE49-F238E27FC236}">
              <a16:creationId xmlns:a16="http://schemas.microsoft.com/office/drawing/2014/main" id="{66216760-B3E3-42B2-B3BC-661A0DF9A76C}"/>
            </a:ext>
          </a:extLst>
        </xdr:cNvPr>
        <xdr:cNvSpPr/>
      </xdr:nvSpPr>
      <xdr:spPr>
        <a:xfrm>
          <a:off x="6921500" y="121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121614</xdr:rowOff>
    </xdr:from>
    <xdr:ext cx="690189" cy="259045"/>
    <xdr:sp macro="" textlink="">
      <xdr:nvSpPr>
        <xdr:cNvPr id="433" name="テキスト ボックス 432">
          <a:extLst>
            <a:ext uri="{FF2B5EF4-FFF2-40B4-BE49-F238E27FC236}">
              <a16:creationId xmlns:a16="http://schemas.microsoft.com/office/drawing/2014/main" id="{F84D7823-FDE9-4305-9F55-C1C4C8478BBD}"/>
            </a:ext>
          </a:extLst>
        </xdr:cNvPr>
        <xdr:cNvSpPr txBox="1"/>
      </xdr:nvSpPr>
      <xdr:spPr>
        <a:xfrm>
          <a:off x="6627205" y="11951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CE71E444-34F4-4FAD-AA77-529258867CB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16146E08-F554-4F22-85F7-BE48B4DA332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FE7C3A84-8655-4065-9FE4-1411895A6C1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546A0145-71AB-4113-B20F-9E52690F714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40034242-F42C-4BF7-B66E-E22F6CAD904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9DAE884E-FF0A-40B4-9D87-863317A423A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50BF79EF-6C2C-455E-940A-4B7BA6F3A95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BF8F6FEC-424B-460C-BFF0-E25F7484AFC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18C88E21-76C2-4C21-BC8A-9A498E61CDD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FB6CE433-EF2C-494E-8E1A-6535274ECB2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5A57331B-A2D6-4D92-ACF9-A31042C74247}"/>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83A1E02-36F1-403E-9E81-9736EBBA5BD4}"/>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C98791FE-54F2-431C-9A6E-30EDC8E6DEA6}"/>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36E9DD5C-2B14-4D9F-B012-C03C64794756}"/>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5DF1D4E3-90A8-4115-B190-F471C4E6F6CF}"/>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BA00400C-B99D-4B4E-A184-2F4B552AFC96}"/>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A2ACC589-8EDE-4884-AED6-CCB7B8ADEFD6}"/>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10F0E219-A259-4A0E-9894-F41F9FEDF48C}"/>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71532397-B1F6-4B54-BB5A-200D91EB2F7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D208A7D2-031B-433C-9688-AE6EC191CA25}"/>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33611223-4998-4F74-A159-8C3E6EF683C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55" name="直線コネクタ 454">
          <a:extLst>
            <a:ext uri="{FF2B5EF4-FFF2-40B4-BE49-F238E27FC236}">
              <a16:creationId xmlns:a16="http://schemas.microsoft.com/office/drawing/2014/main" id="{04BE9A80-B175-4E51-993B-08B0894878BE}"/>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6" name="普通建設事業費 （ うち更新整備　）最小値テキスト">
          <a:extLst>
            <a:ext uri="{FF2B5EF4-FFF2-40B4-BE49-F238E27FC236}">
              <a16:creationId xmlns:a16="http://schemas.microsoft.com/office/drawing/2014/main" id="{4ED6F7B1-C499-4408-9F17-C6CD84AE3A31}"/>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7" name="直線コネクタ 456">
          <a:extLst>
            <a:ext uri="{FF2B5EF4-FFF2-40B4-BE49-F238E27FC236}">
              <a16:creationId xmlns:a16="http://schemas.microsoft.com/office/drawing/2014/main" id="{98DC4619-614D-459E-8AB7-7CC33451D41D}"/>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8" name="普通建設事業費 （ うち更新整備　）最大値テキスト">
          <a:extLst>
            <a:ext uri="{FF2B5EF4-FFF2-40B4-BE49-F238E27FC236}">
              <a16:creationId xmlns:a16="http://schemas.microsoft.com/office/drawing/2014/main" id="{F78BE859-6431-43FA-AF3E-00ADD59F9F71}"/>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9" name="直線コネクタ 458">
          <a:extLst>
            <a:ext uri="{FF2B5EF4-FFF2-40B4-BE49-F238E27FC236}">
              <a16:creationId xmlns:a16="http://schemas.microsoft.com/office/drawing/2014/main" id="{451EB60D-B6F8-47AC-82A3-EAB21B566E6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59189</xdr:rowOff>
    </xdr:from>
    <xdr:to>
      <xdr:col>55</xdr:col>
      <xdr:colOff>0</xdr:colOff>
      <xdr:row>97</xdr:row>
      <xdr:rowOff>157442</xdr:rowOff>
    </xdr:to>
    <xdr:cxnSp macro="">
      <xdr:nvCxnSpPr>
        <xdr:cNvPr id="460" name="直線コネクタ 459">
          <a:extLst>
            <a:ext uri="{FF2B5EF4-FFF2-40B4-BE49-F238E27FC236}">
              <a16:creationId xmlns:a16="http://schemas.microsoft.com/office/drawing/2014/main" id="{6F59992B-61C4-4243-8023-9A83E6D35A58}"/>
            </a:ext>
          </a:extLst>
        </xdr:cNvPr>
        <xdr:cNvCxnSpPr/>
      </xdr:nvCxnSpPr>
      <xdr:spPr>
        <a:xfrm>
          <a:off x="9639300" y="16689839"/>
          <a:ext cx="838200" cy="9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61" name="普通建設事業費 （ うち更新整備　）平均値テキスト">
          <a:extLst>
            <a:ext uri="{FF2B5EF4-FFF2-40B4-BE49-F238E27FC236}">
              <a16:creationId xmlns:a16="http://schemas.microsoft.com/office/drawing/2014/main" id="{99BBE16A-AD05-4F76-95FE-4E671F0AC97A}"/>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62" name="フローチャート: 判断 461">
          <a:extLst>
            <a:ext uri="{FF2B5EF4-FFF2-40B4-BE49-F238E27FC236}">
              <a16:creationId xmlns:a16="http://schemas.microsoft.com/office/drawing/2014/main" id="{986DDC69-E625-4DD3-A7A7-6BDEB881BF7F}"/>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59189</xdr:rowOff>
    </xdr:from>
    <xdr:to>
      <xdr:col>50</xdr:col>
      <xdr:colOff>114300</xdr:colOff>
      <xdr:row>97</xdr:row>
      <xdr:rowOff>98296</xdr:rowOff>
    </xdr:to>
    <xdr:cxnSp macro="">
      <xdr:nvCxnSpPr>
        <xdr:cNvPr id="463" name="直線コネクタ 462">
          <a:extLst>
            <a:ext uri="{FF2B5EF4-FFF2-40B4-BE49-F238E27FC236}">
              <a16:creationId xmlns:a16="http://schemas.microsoft.com/office/drawing/2014/main" id="{EDCBFAA0-AD5D-4DB5-932E-6C2830A96555}"/>
            </a:ext>
          </a:extLst>
        </xdr:cNvPr>
        <xdr:cNvCxnSpPr/>
      </xdr:nvCxnSpPr>
      <xdr:spPr>
        <a:xfrm flipV="1">
          <a:off x="8750300" y="16689839"/>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64" name="フローチャート: 判断 463">
          <a:extLst>
            <a:ext uri="{FF2B5EF4-FFF2-40B4-BE49-F238E27FC236}">
              <a16:creationId xmlns:a16="http://schemas.microsoft.com/office/drawing/2014/main" id="{F647EE90-CD2B-4F3E-B047-852616E251FB}"/>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8D2B446B-FFEF-42B9-AF9F-6D766AB19CF5}"/>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96388</xdr:rowOff>
    </xdr:from>
    <xdr:to>
      <xdr:col>45</xdr:col>
      <xdr:colOff>177800</xdr:colOff>
      <xdr:row>97</xdr:row>
      <xdr:rowOff>98296</xdr:rowOff>
    </xdr:to>
    <xdr:cxnSp macro="">
      <xdr:nvCxnSpPr>
        <xdr:cNvPr id="466" name="直線コネクタ 465">
          <a:extLst>
            <a:ext uri="{FF2B5EF4-FFF2-40B4-BE49-F238E27FC236}">
              <a16:creationId xmlns:a16="http://schemas.microsoft.com/office/drawing/2014/main" id="{36E08188-C794-4CF3-964F-67677CDE93DD}"/>
            </a:ext>
          </a:extLst>
        </xdr:cNvPr>
        <xdr:cNvCxnSpPr/>
      </xdr:nvCxnSpPr>
      <xdr:spPr>
        <a:xfrm>
          <a:off x="7861300" y="16727038"/>
          <a:ext cx="8890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7" name="フローチャート: 判断 466">
          <a:extLst>
            <a:ext uri="{FF2B5EF4-FFF2-40B4-BE49-F238E27FC236}">
              <a16:creationId xmlns:a16="http://schemas.microsoft.com/office/drawing/2014/main" id="{D6D1D062-C6D4-4C2F-8093-E53F86FCE20A}"/>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6198B389-E306-41C4-BA1B-7271FB911DBB}"/>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38855</xdr:rowOff>
    </xdr:from>
    <xdr:to>
      <xdr:col>41</xdr:col>
      <xdr:colOff>50800</xdr:colOff>
      <xdr:row>97</xdr:row>
      <xdr:rowOff>96388</xdr:rowOff>
    </xdr:to>
    <xdr:cxnSp macro="">
      <xdr:nvCxnSpPr>
        <xdr:cNvPr id="469" name="直線コネクタ 468">
          <a:extLst>
            <a:ext uri="{FF2B5EF4-FFF2-40B4-BE49-F238E27FC236}">
              <a16:creationId xmlns:a16="http://schemas.microsoft.com/office/drawing/2014/main" id="{46551F15-3EF2-445B-96B8-E5D26D39D7EE}"/>
            </a:ext>
          </a:extLst>
        </xdr:cNvPr>
        <xdr:cNvCxnSpPr/>
      </xdr:nvCxnSpPr>
      <xdr:spPr>
        <a:xfrm>
          <a:off x="6972300" y="16669505"/>
          <a:ext cx="889000" cy="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70" name="フローチャート: 判断 469">
          <a:extLst>
            <a:ext uri="{FF2B5EF4-FFF2-40B4-BE49-F238E27FC236}">
              <a16:creationId xmlns:a16="http://schemas.microsoft.com/office/drawing/2014/main" id="{4E69723C-C76E-40DD-9761-12CF52BCA4CB}"/>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71" name="テキスト ボックス 470">
          <a:extLst>
            <a:ext uri="{FF2B5EF4-FFF2-40B4-BE49-F238E27FC236}">
              <a16:creationId xmlns:a16="http://schemas.microsoft.com/office/drawing/2014/main" id="{1A229A69-83AC-46DB-B3BB-D8A353621F11}"/>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72" name="フローチャート: 判断 471">
          <a:extLst>
            <a:ext uri="{FF2B5EF4-FFF2-40B4-BE49-F238E27FC236}">
              <a16:creationId xmlns:a16="http://schemas.microsoft.com/office/drawing/2014/main" id="{D9E33CB5-D8D6-4A7C-9CAB-09106735BF35}"/>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73" name="テキスト ボックス 472">
          <a:extLst>
            <a:ext uri="{FF2B5EF4-FFF2-40B4-BE49-F238E27FC236}">
              <a16:creationId xmlns:a16="http://schemas.microsoft.com/office/drawing/2014/main" id="{B67CADED-FCD5-4318-86E5-397A2365D328}"/>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544E4FC8-6C52-4FD0-BA01-8F57192A904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50BCA41-A711-48DD-B84C-BEE8749EE44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6635C27-3E99-40A5-B4B8-0720BC132D8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71FCCFF-D70A-486F-88EA-56E080B31C4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5D5676F5-3D56-4103-80AF-A09BBC4F895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106642</xdr:rowOff>
    </xdr:from>
    <xdr:to>
      <xdr:col>55</xdr:col>
      <xdr:colOff>50800</xdr:colOff>
      <xdr:row>98</xdr:row>
      <xdr:rowOff>36792</xdr:rowOff>
    </xdr:to>
    <xdr:sp macro="" textlink="">
      <xdr:nvSpPr>
        <xdr:cNvPr id="479" name="楕円 478">
          <a:extLst>
            <a:ext uri="{FF2B5EF4-FFF2-40B4-BE49-F238E27FC236}">
              <a16:creationId xmlns:a16="http://schemas.microsoft.com/office/drawing/2014/main" id="{1FA146CB-1495-467F-97CE-5F1E88454630}"/>
            </a:ext>
          </a:extLst>
        </xdr:cNvPr>
        <xdr:cNvSpPr/>
      </xdr:nvSpPr>
      <xdr:spPr>
        <a:xfrm>
          <a:off x="10426700" y="167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85069</xdr:rowOff>
    </xdr:from>
    <xdr:ext cx="534377" cy="259045"/>
    <xdr:sp macro="" textlink="">
      <xdr:nvSpPr>
        <xdr:cNvPr id="480" name="普通建設事業費 （ うち更新整備　）該当値テキスト">
          <a:extLst>
            <a:ext uri="{FF2B5EF4-FFF2-40B4-BE49-F238E27FC236}">
              <a16:creationId xmlns:a16="http://schemas.microsoft.com/office/drawing/2014/main" id="{60007BB1-35A2-4FF3-93CB-E33D8FD206D3}"/>
            </a:ext>
          </a:extLst>
        </xdr:cNvPr>
        <xdr:cNvSpPr txBox="1"/>
      </xdr:nvSpPr>
      <xdr:spPr>
        <a:xfrm>
          <a:off x="10528300" y="167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8389</xdr:rowOff>
    </xdr:from>
    <xdr:to>
      <xdr:col>50</xdr:col>
      <xdr:colOff>165100</xdr:colOff>
      <xdr:row>97</xdr:row>
      <xdr:rowOff>109989</xdr:rowOff>
    </xdr:to>
    <xdr:sp macro="" textlink="">
      <xdr:nvSpPr>
        <xdr:cNvPr id="481" name="楕円 480">
          <a:extLst>
            <a:ext uri="{FF2B5EF4-FFF2-40B4-BE49-F238E27FC236}">
              <a16:creationId xmlns:a16="http://schemas.microsoft.com/office/drawing/2014/main" id="{8FB7D49F-CA1C-4C1A-B020-5DD01977A490}"/>
            </a:ext>
          </a:extLst>
        </xdr:cNvPr>
        <xdr:cNvSpPr/>
      </xdr:nvSpPr>
      <xdr:spPr>
        <a:xfrm>
          <a:off x="9588500" y="166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101116</xdr:rowOff>
    </xdr:from>
    <xdr:ext cx="599010" cy="259045"/>
    <xdr:sp macro="" textlink="">
      <xdr:nvSpPr>
        <xdr:cNvPr id="482" name="テキスト ボックス 481">
          <a:extLst>
            <a:ext uri="{FF2B5EF4-FFF2-40B4-BE49-F238E27FC236}">
              <a16:creationId xmlns:a16="http://schemas.microsoft.com/office/drawing/2014/main" id="{E4F08971-CC84-4489-BD76-363A7CD5E962}"/>
            </a:ext>
          </a:extLst>
        </xdr:cNvPr>
        <xdr:cNvSpPr txBox="1"/>
      </xdr:nvSpPr>
      <xdr:spPr>
        <a:xfrm>
          <a:off x="9339795" y="167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47496</xdr:rowOff>
    </xdr:from>
    <xdr:to>
      <xdr:col>46</xdr:col>
      <xdr:colOff>38100</xdr:colOff>
      <xdr:row>97</xdr:row>
      <xdr:rowOff>149096</xdr:rowOff>
    </xdr:to>
    <xdr:sp macro="" textlink="">
      <xdr:nvSpPr>
        <xdr:cNvPr id="483" name="楕円 482">
          <a:extLst>
            <a:ext uri="{FF2B5EF4-FFF2-40B4-BE49-F238E27FC236}">
              <a16:creationId xmlns:a16="http://schemas.microsoft.com/office/drawing/2014/main" id="{D9F84F8E-9493-41CA-9A08-C67CA4899A44}"/>
            </a:ext>
          </a:extLst>
        </xdr:cNvPr>
        <xdr:cNvSpPr/>
      </xdr:nvSpPr>
      <xdr:spPr>
        <a:xfrm>
          <a:off x="8699500" y="166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140223</xdr:rowOff>
    </xdr:from>
    <xdr:ext cx="534377" cy="259045"/>
    <xdr:sp macro="" textlink="">
      <xdr:nvSpPr>
        <xdr:cNvPr id="484" name="テキスト ボックス 483">
          <a:extLst>
            <a:ext uri="{FF2B5EF4-FFF2-40B4-BE49-F238E27FC236}">
              <a16:creationId xmlns:a16="http://schemas.microsoft.com/office/drawing/2014/main" id="{85A2F0EC-E659-494D-A441-75C971C0665D}"/>
            </a:ext>
          </a:extLst>
        </xdr:cNvPr>
        <xdr:cNvSpPr txBox="1"/>
      </xdr:nvSpPr>
      <xdr:spPr>
        <a:xfrm>
          <a:off x="8483111" y="167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45588</xdr:rowOff>
    </xdr:from>
    <xdr:to>
      <xdr:col>41</xdr:col>
      <xdr:colOff>101600</xdr:colOff>
      <xdr:row>97</xdr:row>
      <xdr:rowOff>147188</xdr:rowOff>
    </xdr:to>
    <xdr:sp macro="" textlink="">
      <xdr:nvSpPr>
        <xdr:cNvPr id="485" name="楕円 484">
          <a:extLst>
            <a:ext uri="{FF2B5EF4-FFF2-40B4-BE49-F238E27FC236}">
              <a16:creationId xmlns:a16="http://schemas.microsoft.com/office/drawing/2014/main" id="{E98F734D-DCF4-48DC-BAE9-802635D90F16}"/>
            </a:ext>
          </a:extLst>
        </xdr:cNvPr>
        <xdr:cNvSpPr/>
      </xdr:nvSpPr>
      <xdr:spPr>
        <a:xfrm>
          <a:off x="7810500" y="166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138315</xdr:rowOff>
    </xdr:from>
    <xdr:ext cx="534377" cy="259045"/>
    <xdr:sp macro="" textlink="">
      <xdr:nvSpPr>
        <xdr:cNvPr id="486" name="テキスト ボックス 485">
          <a:extLst>
            <a:ext uri="{FF2B5EF4-FFF2-40B4-BE49-F238E27FC236}">
              <a16:creationId xmlns:a16="http://schemas.microsoft.com/office/drawing/2014/main" id="{B75C0625-C8F3-4E80-9551-FD11536899C2}"/>
            </a:ext>
          </a:extLst>
        </xdr:cNvPr>
        <xdr:cNvSpPr txBox="1"/>
      </xdr:nvSpPr>
      <xdr:spPr>
        <a:xfrm>
          <a:off x="7594111" y="167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159505</xdr:rowOff>
    </xdr:from>
    <xdr:to>
      <xdr:col>36</xdr:col>
      <xdr:colOff>165100</xdr:colOff>
      <xdr:row>97</xdr:row>
      <xdr:rowOff>89655</xdr:rowOff>
    </xdr:to>
    <xdr:sp macro="" textlink="">
      <xdr:nvSpPr>
        <xdr:cNvPr id="487" name="楕円 486">
          <a:extLst>
            <a:ext uri="{FF2B5EF4-FFF2-40B4-BE49-F238E27FC236}">
              <a16:creationId xmlns:a16="http://schemas.microsoft.com/office/drawing/2014/main" id="{BE4CE06E-EF15-41C8-B586-E44DDC9CA655}"/>
            </a:ext>
          </a:extLst>
        </xdr:cNvPr>
        <xdr:cNvSpPr/>
      </xdr:nvSpPr>
      <xdr:spPr>
        <a:xfrm>
          <a:off x="6921500" y="166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106182</xdr:rowOff>
    </xdr:from>
    <xdr:ext cx="599010" cy="259045"/>
    <xdr:sp macro="" textlink="">
      <xdr:nvSpPr>
        <xdr:cNvPr id="488" name="テキスト ボックス 487">
          <a:extLst>
            <a:ext uri="{FF2B5EF4-FFF2-40B4-BE49-F238E27FC236}">
              <a16:creationId xmlns:a16="http://schemas.microsoft.com/office/drawing/2014/main" id="{B107E000-2C79-43DE-83F6-B9667C356BC4}"/>
            </a:ext>
          </a:extLst>
        </xdr:cNvPr>
        <xdr:cNvSpPr txBox="1"/>
      </xdr:nvSpPr>
      <xdr:spPr>
        <a:xfrm>
          <a:off x="6672795" y="1639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58CD82CB-BF85-46B9-A4AB-3C936AA1095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7325021D-26D7-4CAF-89B8-7A90913CA52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2A0F3D3E-927F-4ACB-A5CA-69B4600EBEB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FE86D0A5-63F8-4F0D-9F20-ECB369BB217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6D7F3CE6-B2E4-4DE1-96C9-FE39A4AC138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6C0605B1-D03F-481A-8FAD-F781FF5F52A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72119590-9842-426A-8DD1-C563C992761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4303AE52-BC00-4FC4-974D-44F5824023D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7E54352A-03BF-4BDA-8E36-69A6C617E51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ADE422B3-3A35-458A-829F-5BE50F413AC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CD12822B-1468-4253-AE76-B6504E0CE475}"/>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678FD6BB-C6AF-46FA-BF81-F2F3BEB51F22}"/>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F06EA865-43C6-473B-9629-D67DB008FAB5}"/>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74F3EAD-A4F3-4DAB-9DFC-68388445F082}"/>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37975DB7-CA7A-4E33-A098-0CF00FF335E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EDC47AA0-FDEC-4A5A-8999-D9F72C808051}"/>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4AB085AD-B7DD-430B-B1A8-94E918C7CB1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31D3F04-E8F8-4EF1-A81B-BB65C211043A}"/>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BBD26D35-B12A-4270-94BD-1581B3ED07E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D879EC9B-6131-4B48-AA48-7F296A4B63E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4223C0CF-352F-4B19-AF2B-B9A69968018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2264765F-0D34-416B-AC3E-6A7A08E7B29C}"/>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E34D54AD-F272-4079-8427-B77D4AC1672B}"/>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B2FDE9E6-2005-47D8-BD9A-23E98AAE38DE}"/>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13" name="災害復旧事業費最大値テキスト">
          <a:extLst>
            <a:ext uri="{FF2B5EF4-FFF2-40B4-BE49-F238E27FC236}">
              <a16:creationId xmlns:a16="http://schemas.microsoft.com/office/drawing/2014/main" id="{933205C7-8342-4B90-86C4-78EA3263C953}"/>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14" name="直線コネクタ 513">
          <a:extLst>
            <a:ext uri="{FF2B5EF4-FFF2-40B4-BE49-F238E27FC236}">
              <a16:creationId xmlns:a16="http://schemas.microsoft.com/office/drawing/2014/main" id="{5456F18D-C558-41A5-B6F9-0F4662F50126}"/>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54A19CB7-31D3-42A5-8283-D3407083FB9A}"/>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6" name="災害復旧事業費平均値テキスト">
          <a:extLst>
            <a:ext uri="{FF2B5EF4-FFF2-40B4-BE49-F238E27FC236}">
              <a16:creationId xmlns:a16="http://schemas.microsoft.com/office/drawing/2014/main" id="{1887737F-E909-4440-BA19-D29C5915A20A}"/>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7" name="フローチャート: 判断 516">
          <a:extLst>
            <a:ext uri="{FF2B5EF4-FFF2-40B4-BE49-F238E27FC236}">
              <a16:creationId xmlns:a16="http://schemas.microsoft.com/office/drawing/2014/main" id="{C2364513-69A6-4F06-921A-8A314D639887}"/>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100554</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8CBC797B-5C72-4E40-89EC-A764EF814487}"/>
            </a:ext>
          </a:extLst>
        </xdr:cNvPr>
        <xdr:cNvCxnSpPr/>
      </xdr:nvCxnSpPr>
      <xdr:spPr>
        <a:xfrm>
          <a:off x="14592300" y="6615654"/>
          <a:ext cx="889000" cy="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9" name="フローチャート: 判断 518">
          <a:extLst>
            <a:ext uri="{FF2B5EF4-FFF2-40B4-BE49-F238E27FC236}">
              <a16:creationId xmlns:a16="http://schemas.microsoft.com/office/drawing/2014/main" id="{1987064A-C773-41D6-91B5-E706450A3BC7}"/>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20" name="テキスト ボックス 519">
          <a:extLst>
            <a:ext uri="{FF2B5EF4-FFF2-40B4-BE49-F238E27FC236}">
              <a16:creationId xmlns:a16="http://schemas.microsoft.com/office/drawing/2014/main" id="{D4927E9D-2D84-472A-823A-298F28EFF21A}"/>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84452</xdr:rowOff>
    </xdr:from>
    <xdr:to>
      <xdr:col>76</xdr:col>
      <xdr:colOff>114300</xdr:colOff>
      <xdr:row>38</xdr:row>
      <xdr:rowOff>100554</xdr:rowOff>
    </xdr:to>
    <xdr:cxnSp macro="">
      <xdr:nvCxnSpPr>
        <xdr:cNvPr id="521" name="直線コネクタ 520">
          <a:extLst>
            <a:ext uri="{FF2B5EF4-FFF2-40B4-BE49-F238E27FC236}">
              <a16:creationId xmlns:a16="http://schemas.microsoft.com/office/drawing/2014/main" id="{CAD80F1C-EFE6-4B37-8108-66EAB2B85EF6}"/>
            </a:ext>
          </a:extLst>
        </xdr:cNvPr>
        <xdr:cNvCxnSpPr/>
      </xdr:nvCxnSpPr>
      <xdr:spPr>
        <a:xfrm>
          <a:off x="13703300" y="6599552"/>
          <a:ext cx="8890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22" name="フローチャート: 判断 521">
          <a:extLst>
            <a:ext uri="{FF2B5EF4-FFF2-40B4-BE49-F238E27FC236}">
              <a16:creationId xmlns:a16="http://schemas.microsoft.com/office/drawing/2014/main" id="{2E97DCE3-7D4A-4C72-8603-FD880231BF26}"/>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23" name="テキスト ボックス 522">
          <a:extLst>
            <a:ext uri="{FF2B5EF4-FFF2-40B4-BE49-F238E27FC236}">
              <a16:creationId xmlns:a16="http://schemas.microsoft.com/office/drawing/2014/main" id="{5B81C2D1-361C-44F4-A010-1462836BB53B}"/>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84452</xdr:rowOff>
    </xdr:from>
    <xdr:to>
      <xdr:col>71</xdr:col>
      <xdr:colOff>177800</xdr:colOff>
      <xdr:row>38</xdr:row>
      <xdr:rowOff>103801</xdr:rowOff>
    </xdr:to>
    <xdr:cxnSp macro="">
      <xdr:nvCxnSpPr>
        <xdr:cNvPr id="524" name="直線コネクタ 523">
          <a:extLst>
            <a:ext uri="{FF2B5EF4-FFF2-40B4-BE49-F238E27FC236}">
              <a16:creationId xmlns:a16="http://schemas.microsoft.com/office/drawing/2014/main" id="{F8123FB3-2F7B-4C6A-B935-8E04722817F4}"/>
            </a:ext>
          </a:extLst>
        </xdr:cNvPr>
        <xdr:cNvCxnSpPr/>
      </xdr:nvCxnSpPr>
      <xdr:spPr>
        <a:xfrm flipV="1">
          <a:off x="12814300" y="6599552"/>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25" name="フローチャート: 判断 524">
          <a:extLst>
            <a:ext uri="{FF2B5EF4-FFF2-40B4-BE49-F238E27FC236}">
              <a16:creationId xmlns:a16="http://schemas.microsoft.com/office/drawing/2014/main" id="{7671A90E-DFFC-4F2A-915A-4750D2A59C5A}"/>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6" name="テキスト ボックス 525">
          <a:extLst>
            <a:ext uri="{FF2B5EF4-FFF2-40B4-BE49-F238E27FC236}">
              <a16:creationId xmlns:a16="http://schemas.microsoft.com/office/drawing/2014/main" id="{84524059-C4D0-4D47-864E-C46A76AAEE24}"/>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7" name="フローチャート: 判断 526">
          <a:extLst>
            <a:ext uri="{FF2B5EF4-FFF2-40B4-BE49-F238E27FC236}">
              <a16:creationId xmlns:a16="http://schemas.microsoft.com/office/drawing/2014/main" id="{455BEC0B-818D-439A-B34F-E7940E70AFCF}"/>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8" name="テキスト ボックス 527">
          <a:extLst>
            <a:ext uri="{FF2B5EF4-FFF2-40B4-BE49-F238E27FC236}">
              <a16:creationId xmlns:a16="http://schemas.microsoft.com/office/drawing/2014/main" id="{DC6A916E-4115-470B-BAEF-095385A617E3}"/>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2D10FDC-ABAC-4689-BAEB-60E7D8F2195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DD4EAC4-D128-44B5-9BB9-83F44056DB1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39FF6FD-6AC6-464F-B7AB-910D8F4A3CD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55264C16-C91D-46A8-BED6-7F7809D93F9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EB1911A-DCAB-40FF-9C24-47C01236755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4" name="楕円 533">
          <a:extLst>
            <a:ext uri="{FF2B5EF4-FFF2-40B4-BE49-F238E27FC236}">
              <a16:creationId xmlns:a16="http://schemas.microsoft.com/office/drawing/2014/main" id="{A6D7B234-2960-4AAE-A377-2B1785BBA308}"/>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5" name="災害復旧事業費該当値テキスト">
          <a:extLst>
            <a:ext uri="{FF2B5EF4-FFF2-40B4-BE49-F238E27FC236}">
              <a16:creationId xmlns:a16="http://schemas.microsoft.com/office/drawing/2014/main" id="{275352F2-69A0-4426-91A6-DE29FB99D37D}"/>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6" name="楕円 535">
          <a:extLst>
            <a:ext uri="{FF2B5EF4-FFF2-40B4-BE49-F238E27FC236}">
              <a16:creationId xmlns:a16="http://schemas.microsoft.com/office/drawing/2014/main" id="{39F1B21D-0AC9-4B22-BF9B-6CA5BD7EA0E3}"/>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D7038389-7557-4F43-81AC-3D7D4CC3220B}"/>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49754</xdr:rowOff>
    </xdr:from>
    <xdr:to>
      <xdr:col>76</xdr:col>
      <xdr:colOff>165100</xdr:colOff>
      <xdr:row>38</xdr:row>
      <xdr:rowOff>151354</xdr:rowOff>
    </xdr:to>
    <xdr:sp macro="" textlink="">
      <xdr:nvSpPr>
        <xdr:cNvPr id="538" name="楕円 537">
          <a:extLst>
            <a:ext uri="{FF2B5EF4-FFF2-40B4-BE49-F238E27FC236}">
              <a16:creationId xmlns:a16="http://schemas.microsoft.com/office/drawing/2014/main" id="{7769B9D9-7538-4ECF-8C56-6695AB60EC2F}"/>
            </a:ext>
          </a:extLst>
        </xdr:cNvPr>
        <xdr:cNvSpPr/>
      </xdr:nvSpPr>
      <xdr:spPr>
        <a:xfrm>
          <a:off x="14541500" y="65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142481</xdr:rowOff>
    </xdr:from>
    <xdr:ext cx="469744" cy="259045"/>
    <xdr:sp macro="" textlink="">
      <xdr:nvSpPr>
        <xdr:cNvPr id="539" name="テキスト ボックス 538">
          <a:extLst>
            <a:ext uri="{FF2B5EF4-FFF2-40B4-BE49-F238E27FC236}">
              <a16:creationId xmlns:a16="http://schemas.microsoft.com/office/drawing/2014/main" id="{A16A6F2E-5804-46B9-8AF9-178D60B9EFAF}"/>
            </a:ext>
          </a:extLst>
        </xdr:cNvPr>
        <xdr:cNvSpPr txBox="1"/>
      </xdr:nvSpPr>
      <xdr:spPr>
        <a:xfrm>
          <a:off x="14357428" y="665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33652</xdr:rowOff>
    </xdr:from>
    <xdr:to>
      <xdr:col>72</xdr:col>
      <xdr:colOff>38100</xdr:colOff>
      <xdr:row>38</xdr:row>
      <xdr:rowOff>135252</xdr:rowOff>
    </xdr:to>
    <xdr:sp macro="" textlink="">
      <xdr:nvSpPr>
        <xdr:cNvPr id="540" name="楕円 539">
          <a:extLst>
            <a:ext uri="{FF2B5EF4-FFF2-40B4-BE49-F238E27FC236}">
              <a16:creationId xmlns:a16="http://schemas.microsoft.com/office/drawing/2014/main" id="{0758A9B3-BFE6-479C-9D40-683B21E95E00}"/>
            </a:ext>
          </a:extLst>
        </xdr:cNvPr>
        <xdr:cNvSpPr/>
      </xdr:nvSpPr>
      <xdr:spPr>
        <a:xfrm>
          <a:off x="13652500" y="65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126379</xdr:rowOff>
    </xdr:from>
    <xdr:ext cx="469744" cy="259045"/>
    <xdr:sp macro="" textlink="">
      <xdr:nvSpPr>
        <xdr:cNvPr id="541" name="テキスト ボックス 540">
          <a:extLst>
            <a:ext uri="{FF2B5EF4-FFF2-40B4-BE49-F238E27FC236}">
              <a16:creationId xmlns:a16="http://schemas.microsoft.com/office/drawing/2014/main" id="{9640A80B-2E55-462C-85F6-6E591F58E369}"/>
            </a:ext>
          </a:extLst>
        </xdr:cNvPr>
        <xdr:cNvSpPr txBox="1"/>
      </xdr:nvSpPr>
      <xdr:spPr>
        <a:xfrm>
          <a:off x="13468428" y="664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53001</xdr:rowOff>
    </xdr:from>
    <xdr:to>
      <xdr:col>67</xdr:col>
      <xdr:colOff>101600</xdr:colOff>
      <xdr:row>38</xdr:row>
      <xdr:rowOff>154601</xdr:rowOff>
    </xdr:to>
    <xdr:sp macro="" textlink="">
      <xdr:nvSpPr>
        <xdr:cNvPr id="542" name="楕円 541">
          <a:extLst>
            <a:ext uri="{FF2B5EF4-FFF2-40B4-BE49-F238E27FC236}">
              <a16:creationId xmlns:a16="http://schemas.microsoft.com/office/drawing/2014/main" id="{9D57A28D-E1BA-4F9F-B22F-72DA98CE5E35}"/>
            </a:ext>
          </a:extLst>
        </xdr:cNvPr>
        <xdr:cNvSpPr/>
      </xdr:nvSpPr>
      <xdr:spPr>
        <a:xfrm>
          <a:off x="12763500" y="65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145728</xdr:rowOff>
    </xdr:from>
    <xdr:ext cx="469744" cy="259045"/>
    <xdr:sp macro="" textlink="">
      <xdr:nvSpPr>
        <xdr:cNvPr id="543" name="テキスト ボックス 542">
          <a:extLst>
            <a:ext uri="{FF2B5EF4-FFF2-40B4-BE49-F238E27FC236}">
              <a16:creationId xmlns:a16="http://schemas.microsoft.com/office/drawing/2014/main" id="{97B130DE-1805-4B40-8B22-66D00D715DE1}"/>
            </a:ext>
          </a:extLst>
        </xdr:cNvPr>
        <xdr:cNvSpPr txBox="1"/>
      </xdr:nvSpPr>
      <xdr:spPr>
        <a:xfrm>
          <a:off x="12579428" y="66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D7A81155-7D7B-437F-AC42-992DA3A2671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657082FE-AD8D-4015-A8B4-C5B2A741E71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4347156D-E6BC-4A21-82D5-B1B39AFB7AF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6FAC7E9-8F5A-4792-9FC8-062AC486045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45FCAF84-D1C4-4346-A619-5DC7F90485A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31FCA310-2AFA-4938-9680-B06FC811CD0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8592CD40-0CBF-4105-B5A6-B4C21E8C663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87EB417-A7C5-47E8-83EE-EEA612228D2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EF85325C-7637-4CB4-9AC9-2D8373DCF02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57CE126A-C95B-4FA2-841D-DF4C6EAF6FD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8BD134B6-9392-4D52-A02C-888B313E5192}"/>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3DE31C13-F8BB-477B-9C66-FF97D10969B2}"/>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92E87986-7482-4F62-BE87-A520013B852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7" name="テキスト ボックス 556">
          <a:extLst>
            <a:ext uri="{FF2B5EF4-FFF2-40B4-BE49-F238E27FC236}">
              <a16:creationId xmlns:a16="http://schemas.microsoft.com/office/drawing/2014/main" id="{5C49C700-F785-4E53-9CCD-59BA5E40F37A}"/>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7FE38527-C743-4872-A7DB-F4900B98DA56}"/>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9" name="テキスト ボックス 558">
          <a:extLst>
            <a:ext uri="{FF2B5EF4-FFF2-40B4-BE49-F238E27FC236}">
              <a16:creationId xmlns:a16="http://schemas.microsoft.com/office/drawing/2014/main" id="{AF3BE74E-1069-439A-B6DB-FBCB3B12458D}"/>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D18BB372-BD40-487E-8EEF-6112F1273BA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id="{136040B0-68EC-43F9-A66C-E8E5EB9E43BD}"/>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8D99C4CF-F31F-491D-95A3-D6397A0AD07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BA85F88C-BD8E-4E2A-BFD7-75F5497ABC5A}"/>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最小値テキスト">
          <a:extLst>
            <a:ext uri="{FF2B5EF4-FFF2-40B4-BE49-F238E27FC236}">
              <a16:creationId xmlns:a16="http://schemas.microsoft.com/office/drawing/2014/main" id="{2C776046-CE8F-4A2C-86BC-97C3EA8FFDBF}"/>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8BCE1B0-A54C-4F2C-AE65-6300098337EB}"/>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6" name="失業対策事業費最大値テキスト">
          <a:extLst>
            <a:ext uri="{FF2B5EF4-FFF2-40B4-BE49-F238E27FC236}">
              <a16:creationId xmlns:a16="http://schemas.microsoft.com/office/drawing/2014/main" id="{78778A15-CE5F-453F-A656-66CF8185842C}"/>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7" name="直線コネクタ 566">
          <a:extLst>
            <a:ext uri="{FF2B5EF4-FFF2-40B4-BE49-F238E27FC236}">
              <a16:creationId xmlns:a16="http://schemas.microsoft.com/office/drawing/2014/main" id="{08A63C40-560A-4AF8-AED0-007E00AEDEA9}"/>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5D33FF0C-2551-40A8-AA1E-78C3F4B7E13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9" name="失業対策事業費平均値テキスト">
          <a:extLst>
            <a:ext uri="{FF2B5EF4-FFF2-40B4-BE49-F238E27FC236}">
              <a16:creationId xmlns:a16="http://schemas.microsoft.com/office/drawing/2014/main" id="{2D55F64A-EDB4-4E5A-BF15-98A010E7467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360B704F-C8BE-49DE-AA24-E6142D8B9537}"/>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C3D4F25E-7B18-4952-B4BD-20D0A39DB8D8}"/>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2" name="フローチャート: 判断 571">
          <a:extLst>
            <a:ext uri="{FF2B5EF4-FFF2-40B4-BE49-F238E27FC236}">
              <a16:creationId xmlns:a16="http://schemas.microsoft.com/office/drawing/2014/main" id="{99EDF572-2F74-44DB-A7AB-A6A003AC552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3" name="テキスト ボックス 572">
          <a:extLst>
            <a:ext uri="{FF2B5EF4-FFF2-40B4-BE49-F238E27FC236}">
              <a16:creationId xmlns:a16="http://schemas.microsoft.com/office/drawing/2014/main" id="{5BF4D6DB-02BA-4BAB-AE82-17303CA97F12}"/>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491E93BD-E9B7-456A-BDBE-C62786D48715}"/>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5" name="フローチャート: 判断 574">
          <a:extLst>
            <a:ext uri="{FF2B5EF4-FFF2-40B4-BE49-F238E27FC236}">
              <a16:creationId xmlns:a16="http://schemas.microsoft.com/office/drawing/2014/main" id="{364E73FA-2C23-4B71-A7C4-A808F727DE6E}"/>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6" name="テキスト ボックス 575">
          <a:extLst>
            <a:ext uri="{FF2B5EF4-FFF2-40B4-BE49-F238E27FC236}">
              <a16:creationId xmlns:a16="http://schemas.microsoft.com/office/drawing/2014/main" id="{706B0D81-7739-42F8-9989-2053E2391279}"/>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9B5AC609-4F28-449A-9564-BDD01661A84F}"/>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8" name="フローチャート: 判断 577">
          <a:extLst>
            <a:ext uri="{FF2B5EF4-FFF2-40B4-BE49-F238E27FC236}">
              <a16:creationId xmlns:a16="http://schemas.microsoft.com/office/drawing/2014/main" id="{672F38E3-272A-4AA7-BE07-D059D0D9D7D8}"/>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9" name="テキスト ボックス 578">
          <a:extLst>
            <a:ext uri="{FF2B5EF4-FFF2-40B4-BE49-F238E27FC236}">
              <a16:creationId xmlns:a16="http://schemas.microsoft.com/office/drawing/2014/main" id="{9358E396-34B5-4DA4-B4C6-C5AD731951EB}"/>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80" name="フローチャート: 判断 579">
          <a:extLst>
            <a:ext uri="{FF2B5EF4-FFF2-40B4-BE49-F238E27FC236}">
              <a16:creationId xmlns:a16="http://schemas.microsoft.com/office/drawing/2014/main" id="{70CAB751-5AD7-49B3-A184-F5FE214D93AC}"/>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1" name="テキスト ボックス 580">
          <a:extLst>
            <a:ext uri="{FF2B5EF4-FFF2-40B4-BE49-F238E27FC236}">
              <a16:creationId xmlns:a16="http://schemas.microsoft.com/office/drawing/2014/main" id="{32FD32C5-5349-442C-9FD0-B3495E6CD672}"/>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B1AB09F5-BE0C-47D6-8CEC-3967699DFAF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63BA5D3D-171A-42C0-B317-9E04824E27D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A5B3D00C-BFE3-4C18-9E9D-CD008F9C97F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5D8D57C6-0F80-4EA9-8B27-B7290B3CABA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A762AE0A-0A14-4E84-8ED5-030C194B174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59F63386-6072-4C7A-AB64-D0B453D42F16}"/>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8" name="失業対策事業費該当値テキスト">
          <a:extLst>
            <a:ext uri="{FF2B5EF4-FFF2-40B4-BE49-F238E27FC236}">
              <a16:creationId xmlns:a16="http://schemas.microsoft.com/office/drawing/2014/main" id="{C3F2134A-EBD5-48E5-AFC8-90CD27F6E99C}"/>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AC5D94B3-DB1A-49EF-B906-D0ACB71F2565}"/>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D8D38643-E1A3-4D7C-B149-E2FE55B8AFCB}"/>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FF1AAE09-3F39-469E-9576-50E016B06805}"/>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3DE50802-172C-404B-AD65-67ABFE325107}"/>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5B11E514-1BA9-4B3B-A252-8317404C3486}"/>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214EDA53-4037-4066-860A-4D3B296B0D4F}"/>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2A3C7553-6268-401B-A73F-094D32DDBFC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12302880-2813-4FC3-8E10-E53FC7D13B3A}"/>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A797D89C-5907-4DB5-B899-D218117CB86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B96D6B8D-F59B-44DD-9584-111C6FC3EB3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F96C64C6-9795-463C-8B3B-A6D478F6CE3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B679B15F-53E3-4030-8671-5F77CACA9DA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5E7E8449-C3D4-45FB-848D-B73D1210134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932C919E-CDD3-4F4D-BAEB-893C16DBADD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F0DDB405-5B7A-4AFD-ABEF-DBA8F62E94C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32621C7-F898-4DD6-8FFA-4B8362F25EA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14F6B30D-2468-47BA-B9E5-C77A8367154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1C97139B-2414-440C-8229-66BB9E334CB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6A38773B-C9A9-4AC8-9A91-F174144A4D4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2C06D187-16B9-424B-9C2B-FF69A3D9A40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37757242-21D9-4803-86F6-76C0CD3E04FF}"/>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BB1D2BA9-7703-4BA6-B186-01F43199254F}"/>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868FDF14-1C8E-4B59-9F4D-60B082809EF2}"/>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772EE97A-F3EB-4C26-BDA0-21C3D11DC5AB}"/>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11173E4C-D119-4EFB-BEFE-C732D6E11FF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C8717570-26B7-487A-9854-28687D2E0592}"/>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D3D06F39-0049-4644-8241-3F173788163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F7E67685-DF10-4D3B-9E4E-18250CF532D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6B316775-41E8-453D-A0ED-5DB38082378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8" name="直線コネクタ 617">
          <a:extLst>
            <a:ext uri="{FF2B5EF4-FFF2-40B4-BE49-F238E27FC236}">
              <a16:creationId xmlns:a16="http://schemas.microsoft.com/office/drawing/2014/main" id="{21578098-FD4A-4617-9C1C-EDAA7787F97F}"/>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9" name="公債費最小値テキスト">
          <a:extLst>
            <a:ext uri="{FF2B5EF4-FFF2-40B4-BE49-F238E27FC236}">
              <a16:creationId xmlns:a16="http://schemas.microsoft.com/office/drawing/2014/main" id="{B5B93707-9BD0-4598-A062-54030B643CED}"/>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20" name="直線コネクタ 619">
          <a:extLst>
            <a:ext uri="{FF2B5EF4-FFF2-40B4-BE49-F238E27FC236}">
              <a16:creationId xmlns:a16="http://schemas.microsoft.com/office/drawing/2014/main" id="{B3EF1365-72CC-44E0-9B1B-C987000D9D28}"/>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21" name="公債費最大値テキスト">
          <a:extLst>
            <a:ext uri="{FF2B5EF4-FFF2-40B4-BE49-F238E27FC236}">
              <a16:creationId xmlns:a16="http://schemas.microsoft.com/office/drawing/2014/main" id="{BEC96B79-7C02-4DB7-BB38-C74A1B52F946}"/>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22" name="直線コネクタ 621">
          <a:extLst>
            <a:ext uri="{FF2B5EF4-FFF2-40B4-BE49-F238E27FC236}">
              <a16:creationId xmlns:a16="http://schemas.microsoft.com/office/drawing/2014/main" id="{53B1D193-AA69-4729-8764-281A5B3EBDA6}"/>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107856</xdr:rowOff>
    </xdr:from>
    <xdr:to>
      <xdr:col>85</xdr:col>
      <xdr:colOff>127000</xdr:colOff>
      <xdr:row>72</xdr:row>
      <xdr:rowOff>163392</xdr:rowOff>
    </xdr:to>
    <xdr:cxnSp macro="">
      <xdr:nvCxnSpPr>
        <xdr:cNvPr id="623" name="直線コネクタ 622">
          <a:extLst>
            <a:ext uri="{FF2B5EF4-FFF2-40B4-BE49-F238E27FC236}">
              <a16:creationId xmlns:a16="http://schemas.microsoft.com/office/drawing/2014/main" id="{3D877CC1-21DD-42A0-ABE9-4CB92B0B264A}"/>
            </a:ext>
          </a:extLst>
        </xdr:cNvPr>
        <xdr:cNvCxnSpPr/>
      </xdr:nvCxnSpPr>
      <xdr:spPr>
        <a:xfrm flipV="1">
          <a:off x="15481300" y="12452256"/>
          <a:ext cx="8382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24" name="公債費平均値テキスト">
          <a:extLst>
            <a:ext uri="{FF2B5EF4-FFF2-40B4-BE49-F238E27FC236}">
              <a16:creationId xmlns:a16="http://schemas.microsoft.com/office/drawing/2014/main" id="{805A799A-CBCF-4AC4-8C41-DD55DBD92EF4}"/>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25" name="フローチャート: 判断 624">
          <a:extLst>
            <a:ext uri="{FF2B5EF4-FFF2-40B4-BE49-F238E27FC236}">
              <a16:creationId xmlns:a16="http://schemas.microsoft.com/office/drawing/2014/main" id="{01FD58FE-0A31-4785-865D-3D2780331F3E}"/>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163392</xdr:rowOff>
    </xdr:from>
    <xdr:to>
      <xdr:col>81</xdr:col>
      <xdr:colOff>50800</xdr:colOff>
      <xdr:row>74</xdr:row>
      <xdr:rowOff>4876</xdr:rowOff>
    </xdr:to>
    <xdr:cxnSp macro="">
      <xdr:nvCxnSpPr>
        <xdr:cNvPr id="626" name="直線コネクタ 625">
          <a:extLst>
            <a:ext uri="{FF2B5EF4-FFF2-40B4-BE49-F238E27FC236}">
              <a16:creationId xmlns:a16="http://schemas.microsoft.com/office/drawing/2014/main" id="{52232478-5D4D-4355-AE30-DE43C5C645B8}"/>
            </a:ext>
          </a:extLst>
        </xdr:cNvPr>
        <xdr:cNvCxnSpPr/>
      </xdr:nvCxnSpPr>
      <xdr:spPr>
        <a:xfrm flipV="1">
          <a:off x="14592300" y="12507792"/>
          <a:ext cx="889000" cy="18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7" name="フローチャート: 判断 626">
          <a:extLst>
            <a:ext uri="{FF2B5EF4-FFF2-40B4-BE49-F238E27FC236}">
              <a16:creationId xmlns:a16="http://schemas.microsoft.com/office/drawing/2014/main" id="{85D03A6C-02B3-4DEA-8392-04EA9F8B6DE2}"/>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8" name="テキスト ボックス 627">
          <a:extLst>
            <a:ext uri="{FF2B5EF4-FFF2-40B4-BE49-F238E27FC236}">
              <a16:creationId xmlns:a16="http://schemas.microsoft.com/office/drawing/2014/main" id="{49223C6C-4F32-4F1E-97FD-CF5A122D2AD3}"/>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4876</xdr:rowOff>
    </xdr:from>
    <xdr:to>
      <xdr:col>76</xdr:col>
      <xdr:colOff>114300</xdr:colOff>
      <xdr:row>74</xdr:row>
      <xdr:rowOff>16823</xdr:rowOff>
    </xdr:to>
    <xdr:cxnSp macro="">
      <xdr:nvCxnSpPr>
        <xdr:cNvPr id="629" name="直線コネクタ 628">
          <a:extLst>
            <a:ext uri="{FF2B5EF4-FFF2-40B4-BE49-F238E27FC236}">
              <a16:creationId xmlns:a16="http://schemas.microsoft.com/office/drawing/2014/main" id="{0017E6D2-0376-4BD2-9681-8138DF9FEE71}"/>
            </a:ext>
          </a:extLst>
        </xdr:cNvPr>
        <xdr:cNvCxnSpPr/>
      </xdr:nvCxnSpPr>
      <xdr:spPr>
        <a:xfrm flipV="1">
          <a:off x="13703300" y="12692176"/>
          <a:ext cx="889000" cy="1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30" name="フローチャート: 判断 629">
          <a:extLst>
            <a:ext uri="{FF2B5EF4-FFF2-40B4-BE49-F238E27FC236}">
              <a16:creationId xmlns:a16="http://schemas.microsoft.com/office/drawing/2014/main" id="{28293315-A0B1-40AC-B2C9-CEAC643858B8}"/>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31" name="テキスト ボックス 630">
          <a:extLst>
            <a:ext uri="{FF2B5EF4-FFF2-40B4-BE49-F238E27FC236}">
              <a16:creationId xmlns:a16="http://schemas.microsoft.com/office/drawing/2014/main" id="{8BFAB2D7-E783-48B1-8478-0168AC1CB703}"/>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16823</xdr:rowOff>
    </xdr:from>
    <xdr:to>
      <xdr:col>71</xdr:col>
      <xdr:colOff>177800</xdr:colOff>
      <xdr:row>74</xdr:row>
      <xdr:rowOff>23228</xdr:rowOff>
    </xdr:to>
    <xdr:cxnSp macro="">
      <xdr:nvCxnSpPr>
        <xdr:cNvPr id="632" name="直線コネクタ 631">
          <a:extLst>
            <a:ext uri="{FF2B5EF4-FFF2-40B4-BE49-F238E27FC236}">
              <a16:creationId xmlns:a16="http://schemas.microsoft.com/office/drawing/2014/main" id="{63F42B95-6DCF-45B6-AC90-1D2230B850C2}"/>
            </a:ext>
          </a:extLst>
        </xdr:cNvPr>
        <xdr:cNvCxnSpPr/>
      </xdr:nvCxnSpPr>
      <xdr:spPr>
        <a:xfrm flipV="1">
          <a:off x="12814300" y="12704123"/>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3" name="フローチャート: 判断 632">
          <a:extLst>
            <a:ext uri="{FF2B5EF4-FFF2-40B4-BE49-F238E27FC236}">
              <a16:creationId xmlns:a16="http://schemas.microsoft.com/office/drawing/2014/main" id="{1C92D28B-1A86-4BF8-B94E-C0D901907392}"/>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34" name="テキスト ボックス 633">
          <a:extLst>
            <a:ext uri="{FF2B5EF4-FFF2-40B4-BE49-F238E27FC236}">
              <a16:creationId xmlns:a16="http://schemas.microsoft.com/office/drawing/2014/main" id="{861DCFC6-4B78-49D1-A24C-DBEEA01FFBB2}"/>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5" name="フローチャート: 判断 634">
          <a:extLst>
            <a:ext uri="{FF2B5EF4-FFF2-40B4-BE49-F238E27FC236}">
              <a16:creationId xmlns:a16="http://schemas.microsoft.com/office/drawing/2014/main" id="{6BEC5674-1832-40C9-B03D-CDFBD0370758}"/>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47910F3E-0B0B-4119-87B3-9A9E0870BC1C}"/>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FBE27049-8BCD-4E7B-BE66-7F49F93CB6C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74969D6-DCC9-454B-8812-66F7691A0D4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7F574AC5-49F6-440B-8F68-6A98AA1227C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E717D6D-B570-45B0-A3E4-328AEFA3FB1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9B5D4408-FA05-45F5-A378-B1A9F6819E4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57056</xdr:rowOff>
    </xdr:from>
    <xdr:to>
      <xdr:col>85</xdr:col>
      <xdr:colOff>177800</xdr:colOff>
      <xdr:row>72</xdr:row>
      <xdr:rowOff>158656</xdr:rowOff>
    </xdr:to>
    <xdr:sp macro="" textlink="">
      <xdr:nvSpPr>
        <xdr:cNvPr id="642" name="楕円 641">
          <a:extLst>
            <a:ext uri="{FF2B5EF4-FFF2-40B4-BE49-F238E27FC236}">
              <a16:creationId xmlns:a16="http://schemas.microsoft.com/office/drawing/2014/main" id="{64C505EF-E02C-48D1-9B73-E27455511B2F}"/>
            </a:ext>
          </a:extLst>
        </xdr:cNvPr>
        <xdr:cNvSpPr/>
      </xdr:nvSpPr>
      <xdr:spPr>
        <a:xfrm>
          <a:off x="16268700" y="124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79933</xdr:rowOff>
    </xdr:from>
    <xdr:ext cx="599010" cy="259045"/>
    <xdr:sp macro="" textlink="">
      <xdr:nvSpPr>
        <xdr:cNvPr id="643" name="公債費該当値テキスト">
          <a:extLst>
            <a:ext uri="{FF2B5EF4-FFF2-40B4-BE49-F238E27FC236}">
              <a16:creationId xmlns:a16="http://schemas.microsoft.com/office/drawing/2014/main" id="{C1A96D6B-FDB7-4554-B474-2760425BDA3F}"/>
            </a:ext>
          </a:extLst>
        </xdr:cNvPr>
        <xdr:cNvSpPr txBox="1"/>
      </xdr:nvSpPr>
      <xdr:spPr>
        <a:xfrm>
          <a:off x="16370300" y="1225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112592</xdr:rowOff>
    </xdr:from>
    <xdr:to>
      <xdr:col>81</xdr:col>
      <xdr:colOff>101600</xdr:colOff>
      <xdr:row>73</xdr:row>
      <xdr:rowOff>42742</xdr:rowOff>
    </xdr:to>
    <xdr:sp macro="" textlink="">
      <xdr:nvSpPr>
        <xdr:cNvPr id="644" name="楕円 643">
          <a:extLst>
            <a:ext uri="{FF2B5EF4-FFF2-40B4-BE49-F238E27FC236}">
              <a16:creationId xmlns:a16="http://schemas.microsoft.com/office/drawing/2014/main" id="{AEBD2623-6B7A-4311-BD60-80BD6B609F11}"/>
            </a:ext>
          </a:extLst>
        </xdr:cNvPr>
        <xdr:cNvSpPr/>
      </xdr:nvSpPr>
      <xdr:spPr>
        <a:xfrm>
          <a:off x="15430500" y="124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59269</xdr:rowOff>
    </xdr:from>
    <xdr:ext cx="599010" cy="259045"/>
    <xdr:sp macro="" textlink="">
      <xdr:nvSpPr>
        <xdr:cNvPr id="645" name="テキスト ボックス 644">
          <a:extLst>
            <a:ext uri="{FF2B5EF4-FFF2-40B4-BE49-F238E27FC236}">
              <a16:creationId xmlns:a16="http://schemas.microsoft.com/office/drawing/2014/main" id="{1EEAC2D7-44E3-4BCE-8DFD-2238812E102E}"/>
            </a:ext>
          </a:extLst>
        </xdr:cNvPr>
        <xdr:cNvSpPr txBox="1"/>
      </xdr:nvSpPr>
      <xdr:spPr>
        <a:xfrm>
          <a:off x="15181795" y="122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125526</xdr:rowOff>
    </xdr:from>
    <xdr:to>
      <xdr:col>76</xdr:col>
      <xdr:colOff>165100</xdr:colOff>
      <xdr:row>74</xdr:row>
      <xdr:rowOff>55676</xdr:rowOff>
    </xdr:to>
    <xdr:sp macro="" textlink="">
      <xdr:nvSpPr>
        <xdr:cNvPr id="646" name="楕円 645">
          <a:extLst>
            <a:ext uri="{FF2B5EF4-FFF2-40B4-BE49-F238E27FC236}">
              <a16:creationId xmlns:a16="http://schemas.microsoft.com/office/drawing/2014/main" id="{E6DF2ADF-755E-44D5-8776-1B40B7D0AFE2}"/>
            </a:ext>
          </a:extLst>
        </xdr:cNvPr>
        <xdr:cNvSpPr/>
      </xdr:nvSpPr>
      <xdr:spPr>
        <a:xfrm>
          <a:off x="14541500" y="12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72203</xdr:rowOff>
    </xdr:from>
    <xdr:ext cx="599010" cy="259045"/>
    <xdr:sp macro="" textlink="">
      <xdr:nvSpPr>
        <xdr:cNvPr id="647" name="テキスト ボックス 646">
          <a:extLst>
            <a:ext uri="{FF2B5EF4-FFF2-40B4-BE49-F238E27FC236}">
              <a16:creationId xmlns:a16="http://schemas.microsoft.com/office/drawing/2014/main" id="{F30091A9-B21B-4034-A8D3-839789E3EB55}"/>
            </a:ext>
          </a:extLst>
        </xdr:cNvPr>
        <xdr:cNvSpPr txBox="1"/>
      </xdr:nvSpPr>
      <xdr:spPr>
        <a:xfrm>
          <a:off x="14292795" y="1241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137473</xdr:rowOff>
    </xdr:from>
    <xdr:to>
      <xdr:col>72</xdr:col>
      <xdr:colOff>38100</xdr:colOff>
      <xdr:row>74</xdr:row>
      <xdr:rowOff>67623</xdr:rowOff>
    </xdr:to>
    <xdr:sp macro="" textlink="">
      <xdr:nvSpPr>
        <xdr:cNvPr id="648" name="楕円 647">
          <a:extLst>
            <a:ext uri="{FF2B5EF4-FFF2-40B4-BE49-F238E27FC236}">
              <a16:creationId xmlns:a16="http://schemas.microsoft.com/office/drawing/2014/main" id="{A54F2EFF-8DE7-4C2E-B5EA-1610ED488547}"/>
            </a:ext>
          </a:extLst>
        </xdr:cNvPr>
        <xdr:cNvSpPr/>
      </xdr:nvSpPr>
      <xdr:spPr>
        <a:xfrm>
          <a:off x="13652500" y="126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84150</xdr:rowOff>
    </xdr:from>
    <xdr:ext cx="599010" cy="259045"/>
    <xdr:sp macro="" textlink="">
      <xdr:nvSpPr>
        <xdr:cNvPr id="649" name="テキスト ボックス 648">
          <a:extLst>
            <a:ext uri="{FF2B5EF4-FFF2-40B4-BE49-F238E27FC236}">
              <a16:creationId xmlns:a16="http://schemas.microsoft.com/office/drawing/2014/main" id="{ED4DF2F6-A796-4E2D-AE8C-AC46CF392A3D}"/>
            </a:ext>
          </a:extLst>
        </xdr:cNvPr>
        <xdr:cNvSpPr txBox="1"/>
      </xdr:nvSpPr>
      <xdr:spPr>
        <a:xfrm>
          <a:off x="13403795" y="1242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143878</xdr:rowOff>
    </xdr:from>
    <xdr:to>
      <xdr:col>67</xdr:col>
      <xdr:colOff>101600</xdr:colOff>
      <xdr:row>74</xdr:row>
      <xdr:rowOff>74028</xdr:rowOff>
    </xdr:to>
    <xdr:sp macro="" textlink="">
      <xdr:nvSpPr>
        <xdr:cNvPr id="650" name="楕円 649">
          <a:extLst>
            <a:ext uri="{FF2B5EF4-FFF2-40B4-BE49-F238E27FC236}">
              <a16:creationId xmlns:a16="http://schemas.microsoft.com/office/drawing/2014/main" id="{DB7F457C-571A-4DC6-97A2-C3B3844E2FB6}"/>
            </a:ext>
          </a:extLst>
        </xdr:cNvPr>
        <xdr:cNvSpPr/>
      </xdr:nvSpPr>
      <xdr:spPr>
        <a:xfrm>
          <a:off x="12763500" y="126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90555</xdr:rowOff>
    </xdr:from>
    <xdr:ext cx="599010" cy="259045"/>
    <xdr:sp macro="" textlink="">
      <xdr:nvSpPr>
        <xdr:cNvPr id="651" name="テキスト ボックス 650">
          <a:extLst>
            <a:ext uri="{FF2B5EF4-FFF2-40B4-BE49-F238E27FC236}">
              <a16:creationId xmlns:a16="http://schemas.microsoft.com/office/drawing/2014/main" id="{4AE428BE-91B1-4D6E-877E-2F80A0BF5804}"/>
            </a:ext>
          </a:extLst>
        </xdr:cNvPr>
        <xdr:cNvSpPr txBox="1"/>
      </xdr:nvSpPr>
      <xdr:spPr>
        <a:xfrm>
          <a:off x="12514795" y="124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41740209-5FC8-40BF-9A26-B3A48E75ED5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649E95C4-BBB5-40B5-82D0-875533780C3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91A712D4-217B-4BC9-BF8E-9F02379031C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FAB9AA6B-AF1E-40C5-85F3-991A662F643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41711A10-5E91-47EA-9FE5-91E882756BD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4470D1E8-F5FE-456A-913E-35D44CEED91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76BF13F4-7FAC-401C-8D4F-83BA8BA33B3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AF83EFEA-196C-4303-9BCE-274874135C8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A3EEFD7E-72A1-4F1B-85FD-833F746F6F3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5755058B-E9B3-4A55-83F5-6F0B45A0D8B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8E127DD9-B82D-4BEA-A448-12E8FFC78C88}"/>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9EF05268-88E0-4015-99CE-A9C4EA455744}"/>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A8C4B386-10ED-4590-AE8F-06D6FDC7A926}"/>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5" name="テキスト ボックス 664">
          <a:extLst>
            <a:ext uri="{FF2B5EF4-FFF2-40B4-BE49-F238E27FC236}">
              <a16:creationId xmlns:a16="http://schemas.microsoft.com/office/drawing/2014/main" id="{09863A94-4DA1-443B-A84D-76C336B2082A}"/>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34B27022-8E9D-45A0-882E-21F6E43BE8EF}"/>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7" name="テキスト ボックス 666">
          <a:extLst>
            <a:ext uri="{FF2B5EF4-FFF2-40B4-BE49-F238E27FC236}">
              <a16:creationId xmlns:a16="http://schemas.microsoft.com/office/drawing/2014/main" id="{3BE5D7B9-1061-4205-8BEC-660CDC5E03D4}"/>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AC093FBB-1F23-429F-A5E2-D1F923CBE0D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9" name="テキスト ボックス 668">
          <a:extLst>
            <a:ext uri="{FF2B5EF4-FFF2-40B4-BE49-F238E27FC236}">
              <a16:creationId xmlns:a16="http://schemas.microsoft.com/office/drawing/2014/main" id="{81F67519-5BB9-40C5-90B9-9867BF1FB9D8}"/>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CAD203B1-2E63-41F3-BF63-28DFAA7D8E6F}"/>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1" name="テキスト ボックス 670">
          <a:extLst>
            <a:ext uri="{FF2B5EF4-FFF2-40B4-BE49-F238E27FC236}">
              <a16:creationId xmlns:a16="http://schemas.microsoft.com/office/drawing/2014/main" id="{844BB030-2C9F-4E88-8628-E8BCEBED5E26}"/>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183CDECF-8D9A-4BFB-AA8C-BCE0926E9851}"/>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3" name="テキスト ボックス 672">
          <a:extLst>
            <a:ext uri="{FF2B5EF4-FFF2-40B4-BE49-F238E27FC236}">
              <a16:creationId xmlns:a16="http://schemas.microsoft.com/office/drawing/2014/main" id="{323596F4-FA49-45E2-8FEA-8249D00FD9CC}"/>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7DFC75F5-B95E-45FB-9285-54A4FA3CBB6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7B45C0AF-0D4E-4A27-897C-C94B26BE0B7B}"/>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1A15BD9F-4215-4D54-916F-080A336BE83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7" name="直線コネクタ 676">
          <a:extLst>
            <a:ext uri="{FF2B5EF4-FFF2-40B4-BE49-F238E27FC236}">
              <a16:creationId xmlns:a16="http://schemas.microsoft.com/office/drawing/2014/main" id="{59898A87-40AC-4510-9CE9-D7281B840363}"/>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8" name="積立金最小値テキスト">
          <a:extLst>
            <a:ext uri="{FF2B5EF4-FFF2-40B4-BE49-F238E27FC236}">
              <a16:creationId xmlns:a16="http://schemas.microsoft.com/office/drawing/2014/main" id="{7C0D2DD8-05AF-4BC5-AAB6-5EA29B66A6C3}"/>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9" name="直線コネクタ 678">
          <a:extLst>
            <a:ext uri="{FF2B5EF4-FFF2-40B4-BE49-F238E27FC236}">
              <a16:creationId xmlns:a16="http://schemas.microsoft.com/office/drawing/2014/main" id="{2A81375A-AB24-475B-93C3-5A9F38403B56}"/>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80" name="積立金最大値テキスト">
          <a:extLst>
            <a:ext uri="{FF2B5EF4-FFF2-40B4-BE49-F238E27FC236}">
              <a16:creationId xmlns:a16="http://schemas.microsoft.com/office/drawing/2014/main" id="{CA1A2AA5-6E69-4299-B422-BF671AA3089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81" name="直線コネクタ 680">
          <a:extLst>
            <a:ext uri="{FF2B5EF4-FFF2-40B4-BE49-F238E27FC236}">
              <a16:creationId xmlns:a16="http://schemas.microsoft.com/office/drawing/2014/main" id="{BDA7FF54-7FD2-46FE-A950-DB1516D7B8CA}"/>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66532</xdr:rowOff>
    </xdr:from>
    <xdr:to>
      <xdr:col>85</xdr:col>
      <xdr:colOff>127000</xdr:colOff>
      <xdr:row>99</xdr:row>
      <xdr:rowOff>88920</xdr:rowOff>
    </xdr:to>
    <xdr:cxnSp macro="">
      <xdr:nvCxnSpPr>
        <xdr:cNvPr id="682" name="直線コネクタ 681">
          <a:extLst>
            <a:ext uri="{FF2B5EF4-FFF2-40B4-BE49-F238E27FC236}">
              <a16:creationId xmlns:a16="http://schemas.microsoft.com/office/drawing/2014/main" id="{B3A66891-F78E-4037-BDC4-C63F52E62748}"/>
            </a:ext>
          </a:extLst>
        </xdr:cNvPr>
        <xdr:cNvCxnSpPr/>
      </xdr:nvCxnSpPr>
      <xdr:spPr>
        <a:xfrm>
          <a:off x="15481300" y="17040082"/>
          <a:ext cx="8382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83" name="積立金平均値テキスト">
          <a:extLst>
            <a:ext uri="{FF2B5EF4-FFF2-40B4-BE49-F238E27FC236}">
              <a16:creationId xmlns:a16="http://schemas.microsoft.com/office/drawing/2014/main" id="{ECA8613E-5E18-4D83-8852-6F41CCA27D55}"/>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84" name="フローチャート: 判断 683">
          <a:extLst>
            <a:ext uri="{FF2B5EF4-FFF2-40B4-BE49-F238E27FC236}">
              <a16:creationId xmlns:a16="http://schemas.microsoft.com/office/drawing/2014/main" id="{693D1681-8D1D-4304-929B-11DCB26F2362}"/>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66532</xdr:rowOff>
    </xdr:from>
    <xdr:to>
      <xdr:col>81</xdr:col>
      <xdr:colOff>50800</xdr:colOff>
      <xdr:row>99</xdr:row>
      <xdr:rowOff>69248</xdr:rowOff>
    </xdr:to>
    <xdr:cxnSp macro="">
      <xdr:nvCxnSpPr>
        <xdr:cNvPr id="685" name="直線コネクタ 684">
          <a:extLst>
            <a:ext uri="{FF2B5EF4-FFF2-40B4-BE49-F238E27FC236}">
              <a16:creationId xmlns:a16="http://schemas.microsoft.com/office/drawing/2014/main" id="{16602C1A-ACD8-48DC-971C-1010CBCE003B}"/>
            </a:ext>
          </a:extLst>
        </xdr:cNvPr>
        <xdr:cNvCxnSpPr/>
      </xdr:nvCxnSpPr>
      <xdr:spPr>
        <a:xfrm flipV="1">
          <a:off x="14592300" y="17040082"/>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6" name="フローチャート: 判断 685">
          <a:extLst>
            <a:ext uri="{FF2B5EF4-FFF2-40B4-BE49-F238E27FC236}">
              <a16:creationId xmlns:a16="http://schemas.microsoft.com/office/drawing/2014/main" id="{3DF14BF5-8C06-4F66-91F6-8B45D251EE95}"/>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7" name="テキスト ボックス 686">
          <a:extLst>
            <a:ext uri="{FF2B5EF4-FFF2-40B4-BE49-F238E27FC236}">
              <a16:creationId xmlns:a16="http://schemas.microsoft.com/office/drawing/2014/main" id="{98AC6A81-B942-41EB-9E2F-E9C944B3F53A}"/>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69248</xdr:rowOff>
    </xdr:from>
    <xdr:to>
      <xdr:col>76</xdr:col>
      <xdr:colOff>114300</xdr:colOff>
      <xdr:row>99</xdr:row>
      <xdr:rowOff>70903</xdr:rowOff>
    </xdr:to>
    <xdr:cxnSp macro="">
      <xdr:nvCxnSpPr>
        <xdr:cNvPr id="688" name="直線コネクタ 687">
          <a:extLst>
            <a:ext uri="{FF2B5EF4-FFF2-40B4-BE49-F238E27FC236}">
              <a16:creationId xmlns:a16="http://schemas.microsoft.com/office/drawing/2014/main" id="{0E04EACB-927C-4223-B80E-28F582418AD2}"/>
            </a:ext>
          </a:extLst>
        </xdr:cNvPr>
        <xdr:cNvCxnSpPr/>
      </xdr:nvCxnSpPr>
      <xdr:spPr>
        <a:xfrm flipV="1">
          <a:off x="13703300" y="17042798"/>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9" name="フローチャート: 判断 688">
          <a:extLst>
            <a:ext uri="{FF2B5EF4-FFF2-40B4-BE49-F238E27FC236}">
              <a16:creationId xmlns:a16="http://schemas.microsoft.com/office/drawing/2014/main" id="{D3DACCED-4178-4A60-AB73-9411CBDA0E7A}"/>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90" name="テキスト ボックス 689">
          <a:extLst>
            <a:ext uri="{FF2B5EF4-FFF2-40B4-BE49-F238E27FC236}">
              <a16:creationId xmlns:a16="http://schemas.microsoft.com/office/drawing/2014/main" id="{7F73A373-D65C-4808-9605-AF0B524D1FC7}"/>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70903</xdr:rowOff>
    </xdr:from>
    <xdr:to>
      <xdr:col>71</xdr:col>
      <xdr:colOff>177800</xdr:colOff>
      <xdr:row>99</xdr:row>
      <xdr:rowOff>75011</xdr:rowOff>
    </xdr:to>
    <xdr:cxnSp macro="">
      <xdr:nvCxnSpPr>
        <xdr:cNvPr id="691" name="直線コネクタ 690">
          <a:extLst>
            <a:ext uri="{FF2B5EF4-FFF2-40B4-BE49-F238E27FC236}">
              <a16:creationId xmlns:a16="http://schemas.microsoft.com/office/drawing/2014/main" id="{5B97B417-6C1C-4758-90FF-8317B608EE09}"/>
            </a:ext>
          </a:extLst>
        </xdr:cNvPr>
        <xdr:cNvCxnSpPr/>
      </xdr:nvCxnSpPr>
      <xdr:spPr>
        <a:xfrm flipV="1">
          <a:off x="12814300" y="17044453"/>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92" name="フローチャート: 判断 691">
          <a:extLst>
            <a:ext uri="{FF2B5EF4-FFF2-40B4-BE49-F238E27FC236}">
              <a16:creationId xmlns:a16="http://schemas.microsoft.com/office/drawing/2014/main" id="{61E94F74-F4A8-4683-ABD6-4981FE8FB03B}"/>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93" name="テキスト ボックス 692">
          <a:extLst>
            <a:ext uri="{FF2B5EF4-FFF2-40B4-BE49-F238E27FC236}">
              <a16:creationId xmlns:a16="http://schemas.microsoft.com/office/drawing/2014/main" id="{9CEFE7F6-7B5D-401E-8B9C-E8BB6E03B0CE}"/>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94" name="フローチャート: 判断 693">
          <a:extLst>
            <a:ext uri="{FF2B5EF4-FFF2-40B4-BE49-F238E27FC236}">
              <a16:creationId xmlns:a16="http://schemas.microsoft.com/office/drawing/2014/main" id="{EFC7BD87-F611-435A-AB70-442456610DB6}"/>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95" name="テキスト ボックス 694">
          <a:extLst>
            <a:ext uri="{FF2B5EF4-FFF2-40B4-BE49-F238E27FC236}">
              <a16:creationId xmlns:a16="http://schemas.microsoft.com/office/drawing/2014/main" id="{E4BB7604-5E6E-43D9-85F8-F578D6625CFB}"/>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742EF931-6684-479E-A4C0-CF871567B23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DF5DDD46-962F-4AEB-AEF9-DEEE10EF2C2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9C3D5788-144C-4CCC-948C-487219FF59A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539E03B7-A0CE-48E8-8644-2A56B123B4B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CC7906B0-9620-44AC-ABA9-E6BE17BFC98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38120</xdr:rowOff>
    </xdr:from>
    <xdr:to>
      <xdr:col>85</xdr:col>
      <xdr:colOff>177800</xdr:colOff>
      <xdr:row>99</xdr:row>
      <xdr:rowOff>139720</xdr:rowOff>
    </xdr:to>
    <xdr:sp macro="" textlink="">
      <xdr:nvSpPr>
        <xdr:cNvPr id="701" name="楕円 700">
          <a:extLst>
            <a:ext uri="{FF2B5EF4-FFF2-40B4-BE49-F238E27FC236}">
              <a16:creationId xmlns:a16="http://schemas.microsoft.com/office/drawing/2014/main" id="{2DC29E13-E931-412F-B3AC-9331290FFC63}"/>
            </a:ext>
          </a:extLst>
        </xdr:cNvPr>
        <xdr:cNvSpPr/>
      </xdr:nvSpPr>
      <xdr:spPr>
        <a:xfrm>
          <a:off x="16268700" y="170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124497</xdr:rowOff>
    </xdr:from>
    <xdr:ext cx="469744" cy="259045"/>
    <xdr:sp macro="" textlink="">
      <xdr:nvSpPr>
        <xdr:cNvPr id="702" name="積立金該当値テキスト">
          <a:extLst>
            <a:ext uri="{FF2B5EF4-FFF2-40B4-BE49-F238E27FC236}">
              <a16:creationId xmlns:a16="http://schemas.microsoft.com/office/drawing/2014/main" id="{72F6CABD-7027-4233-87CC-833A7DFA8405}"/>
            </a:ext>
          </a:extLst>
        </xdr:cNvPr>
        <xdr:cNvSpPr txBox="1"/>
      </xdr:nvSpPr>
      <xdr:spPr>
        <a:xfrm>
          <a:off x="16370300" y="1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15732</xdr:rowOff>
    </xdr:from>
    <xdr:to>
      <xdr:col>81</xdr:col>
      <xdr:colOff>101600</xdr:colOff>
      <xdr:row>99</xdr:row>
      <xdr:rowOff>117332</xdr:rowOff>
    </xdr:to>
    <xdr:sp macro="" textlink="">
      <xdr:nvSpPr>
        <xdr:cNvPr id="703" name="楕円 702">
          <a:extLst>
            <a:ext uri="{FF2B5EF4-FFF2-40B4-BE49-F238E27FC236}">
              <a16:creationId xmlns:a16="http://schemas.microsoft.com/office/drawing/2014/main" id="{6E286BC4-A751-4A5A-884B-E9D4034C99C6}"/>
            </a:ext>
          </a:extLst>
        </xdr:cNvPr>
        <xdr:cNvSpPr/>
      </xdr:nvSpPr>
      <xdr:spPr>
        <a:xfrm>
          <a:off x="15430500" y="169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108459</xdr:rowOff>
    </xdr:from>
    <xdr:ext cx="534377" cy="259045"/>
    <xdr:sp macro="" textlink="">
      <xdr:nvSpPr>
        <xdr:cNvPr id="704" name="テキスト ボックス 703">
          <a:extLst>
            <a:ext uri="{FF2B5EF4-FFF2-40B4-BE49-F238E27FC236}">
              <a16:creationId xmlns:a16="http://schemas.microsoft.com/office/drawing/2014/main" id="{DE016360-B0C6-47B9-9757-A010C48D299B}"/>
            </a:ext>
          </a:extLst>
        </xdr:cNvPr>
        <xdr:cNvSpPr txBox="1"/>
      </xdr:nvSpPr>
      <xdr:spPr>
        <a:xfrm>
          <a:off x="15214111" y="170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18448</xdr:rowOff>
    </xdr:from>
    <xdr:to>
      <xdr:col>76</xdr:col>
      <xdr:colOff>165100</xdr:colOff>
      <xdr:row>99</xdr:row>
      <xdr:rowOff>120048</xdr:rowOff>
    </xdr:to>
    <xdr:sp macro="" textlink="">
      <xdr:nvSpPr>
        <xdr:cNvPr id="705" name="楕円 704">
          <a:extLst>
            <a:ext uri="{FF2B5EF4-FFF2-40B4-BE49-F238E27FC236}">
              <a16:creationId xmlns:a16="http://schemas.microsoft.com/office/drawing/2014/main" id="{6AFFFF01-3E11-4881-8A2D-285B4988EDFB}"/>
            </a:ext>
          </a:extLst>
        </xdr:cNvPr>
        <xdr:cNvSpPr/>
      </xdr:nvSpPr>
      <xdr:spPr>
        <a:xfrm>
          <a:off x="14541500" y="16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111175</xdr:rowOff>
    </xdr:from>
    <xdr:ext cx="534377" cy="259045"/>
    <xdr:sp macro="" textlink="">
      <xdr:nvSpPr>
        <xdr:cNvPr id="706" name="テキスト ボックス 705">
          <a:extLst>
            <a:ext uri="{FF2B5EF4-FFF2-40B4-BE49-F238E27FC236}">
              <a16:creationId xmlns:a16="http://schemas.microsoft.com/office/drawing/2014/main" id="{0A9AF2E4-BE7E-424E-88CC-4B41938E99AB}"/>
            </a:ext>
          </a:extLst>
        </xdr:cNvPr>
        <xdr:cNvSpPr txBox="1"/>
      </xdr:nvSpPr>
      <xdr:spPr>
        <a:xfrm>
          <a:off x="14325111" y="170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20103</xdr:rowOff>
    </xdr:from>
    <xdr:to>
      <xdr:col>72</xdr:col>
      <xdr:colOff>38100</xdr:colOff>
      <xdr:row>99</xdr:row>
      <xdr:rowOff>121703</xdr:rowOff>
    </xdr:to>
    <xdr:sp macro="" textlink="">
      <xdr:nvSpPr>
        <xdr:cNvPr id="707" name="楕円 706">
          <a:extLst>
            <a:ext uri="{FF2B5EF4-FFF2-40B4-BE49-F238E27FC236}">
              <a16:creationId xmlns:a16="http://schemas.microsoft.com/office/drawing/2014/main" id="{EF5DC214-10C3-4954-9A7C-BD4438004EB0}"/>
            </a:ext>
          </a:extLst>
        </xdr:cNvPr>
        <xdr:cNvSpPr/>
      </xdr:nvSpPr>
      <xdr:spPr>
        <a:xfrm>
          <a:off x="13652500" y="169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112830</xdr:rowOff>
    </xdr:from>
    <xdr:ext cx="534377" cy="259045"/>
    <xdr:sp macro="" textlink="">
      <xdr:nvSpPr>
        <xdr:cNvPr id="708" name="テキスト ボックス 707">
          <a:extLst>
            <a:ext uri="{FF2B5EF4-FFF2-40B4-BE49-F238E27FC236}">
              <a16:creationId xmlns:a16="http://schemas.microsoft.com/office/drawing/2014/main" id="{6B7E998E-09E5-4E48-ABAE-85EF9720950E}"/>
            </a:ext>
          </a:extLst>
        </xdr:cNvPr>
        <xdr:cNvSpPr txBox="1"/>
      </xdr:nvSpPr>
      <xdr:spPr>
        <a:xfrm>
          <a:off x="13436111" y="170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24211</xdr:rowOff>
    </xdr:from>
    <xdr:to>
      <xdr:col>67</xdr:col>
      <xdr:colOff>101600</xdr:colOff>
      <xdr:row>99</xdr:row>
      <xdr:rowOff>125811</xdr:rowOff>
    </xdr:to>
    <xdr:sp macro="" textlink="">
      <xdr:nvSpPr>
        <xdr:cNvPr id="709" name="楕円 708">
          <a:extLst>
            <a:ext uri="{FF2B5EF4-FFF2-40B4-BE49-F238E27FC236}">
              <a16:creationId xmlns:a16="http://schemas.microsoft.com/office/drawing/2014/main" id="{4A842367-1ED9-4B37-AE1C-959C87C4BF34}"/>
            </a:ext>
          </a:extLst>
        </xdr:cNvPr>
        <xdr:cNvSpPr/>
      </xdr:nvSpPr>
      <xdr:spPr>
        <a:xfrm>
          <a:off x="12763500" y="169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116938</xdr:rowOff>
    </xdr:from>
    <xdr:ext cx="534377" cy="259045"/>
    <xdr:sp macro="" textlink="">
      <xdr:nvSpPr>
        <xdr:cNvPr id="710" name="テキスト ボックス 709">
          <a:extLst>
            <a:ext uri="{FF2B5EF4-FFF2-40B4-BE49-F238E27FC236}">
              <a16:creationId xmlns:a16="http://schemas.microsoft.com/office/drawing/2014/main" id="{20D84093-3AED-475F-8F4C-01CF1A45F32F}"/>
            </a:ext>
          </a:extLst>
        </xdr:cNvPr>
        <xdr:cNvSpPr txBox="1"/>
      </xdr:nvSpPr>
      <xdr:spPr>
        <a:xfrm>
          <a:off x="12547111" y="1709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C842730F-B2F0-4A31-BB32-F7C392FCF11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2C9B77F4-C160-4B0A-BA5D-67C67ACB7F5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7C747E75-2994-44B7-BAF7-8D9A15441B8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5626A493-8AE0-47E6-9A24-12CD4C09805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F87A1F72-D668-4208-9400-00BF2DCE883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32BDE930-0CD3-4FD7-9ED7-964491B22E7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62A5F151-E532-476A-92A9-C7D7A812B70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AD9028E4-4910-492A-B8E9-FCC7A58DC2D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A4144721-1B0B-4EBE-9CD8-5108927D67B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EB3E5740-9C37-4DD8-A567-34B5A6E40BF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328829D5-E43A-4DF7-AF3F-8F6E13E9581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34632D72-0521-46A8-9D97-00E7C5E7706A}"/>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6A7ECB67-43D4-41F5-ACB8-85377C23C6A3}"/>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C5006481-FEA3-41AB-97F8-23DAA3BDA86E}"/>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F614AF23-522E-45CA-81DA-8C21363D67E7}"/>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D5C6C7D2-A7F9-43A5-9BF2-3F5507BCB081}"/>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5335A886-3C66-4276-A462-BED1545036F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7F7D1FC0-F212-4F80-A7BC-B268953CF23F}"/>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B991AE33-93D2-49C1-9133-D845371444B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0" name="テキスト ボックス 729">
          <a:extLst>
            <a:ext uri="{FF2B5EF4-FFF2-40B4-BE49-F238E27FC236}">
              <a16:creationId xmlns:a16="http://schemas.microsoft.com/office/drawing/2014/main" id="{DB8E252C-EE3A-4501-A036-86C902FACDDA}"/>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133E912A-1113-49D9-8EE6-2854F1CB9FB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2" name="テキスト ボックス 731">
          <a:extLst>
            <a:ext uri="{FF2B5EF4-FFF2-40B4-BE49-F238E27FC236}">
              <a16:creationId xmlns:a16="http://schemas.microsoft.com/office/drawing/2014/main" id="{BCDA9352-26DB-4F43-9196-2912C3ED0B1B}"/>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2CAC8215-5391-4731-93A7-4D38564F9DA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818CEB1F-58B7-42C7-8F28-BBBEA375F2F9}"/>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6FD4505C-8ABA-45A7-9D01-C415C0F15337}"/>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DC78DDF6-911D-4DA6-8BCB-7A06A198B2B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7" name="投資及び出資金最大値テキスト">
          <a:extLst>
            <a:ext uri="{FF2B5EF4-FFF2-40B4-BE49-F238E27FC236}">
              <a16:creationId xmlns:a16="http://schemas.microsoft.com/office/drawing/2014/main" id="{5693A770-A507-4495-9ADA-28D2ED6C9709}"/>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8" name="直線コネクタ 737">
          <a:extLst>
            <a:ext uri="{FF2B5EF4-FFF2-40B4-BE49-F238E27FC236}">
              <a16:creationId xmlns:a16="http://schemas.microsoft.com/office/drawing/2014/main" id="{C43646A9-88F6-4D6A-B12E-E61092B26F48}"/>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A54D287F-F2F4-45C9-ADF6-AB5AE84B2431}"/>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40" name="投資及び出資金平均値テキスト">
          <a:extLst>
            <a:ext uri="{FF2B5EF4-FFF2-40B4-BE49-F238E27FC236}">
              <a16:creationId xmlns:a16="http://schemas.microsoft.com/office/drawing/2014/main" id="{7D506A1A-A825-4A71-AC6E-8C54BB750D89}"/>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41" name="フローチャート: 判断 740">
          <a:extLst>
            <a:ext uri="{FF2B5EF4-FFF2-40B4-BE49-F238E27FC236}">
              <a16:creationId xmlns:a16="http://schemas.microsoft.com/office/drawing/2014/main" id="{9D051D80-4A32-4C76-92E7-9BC093F722B5}"/>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36A0C898-D626-4298-A1A1-E6494D34CE05}"/>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43" name="フローチャート: 判断 742">
          <a:extLst>
            <a:ext uri="{FF2B5EF4-FFF2-40B4-BE49-F238E27FC236}">
              <a16:creationId xmlns:a16="http://schemas.microsoft.com/office/drawing/2014/main" id="{688DEBD5-0619-4661-AE39-37384CFE604C}"/>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44" name="テキスト ボックス 743">
          <a:extLst>
            <a:ext uri="{FF2B5EF4-FFF2-40B4-BE49-F238E27FC236}">
              <a16:creationId xmlns:a16="http://schemas.microsoft.com/office/drawing/2014/main" id="{BD139ECE-57A9-485F-9A51-4FE3474C21C9}"/>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2E5A32AB-19EC-4DB2-A042-0A5026D9FEF4}"/>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6" name="フローチャート: 判断 745">
          <a:extLst>
            <a:ext uri="{FF2B5EF4-FFF2-40B4-BE49-F238E27FC236}">
              <a16:creationId xmlns:a16="http://schemas.microsoft.com/office/drawing/2014/main" id="{1D81C5DE-BBAA-40B9-83D7-54A8D6B4E6AD}"/>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7" name="テキスト ボックス 746">
          <a:extLst>
            <a:ext uri="{FF2B5EF4-FFF2-40B4-BE49-F238E27FC236}">
              <a16:creationId xmlns:a16="http://schemas.microsoft.com/office/drawing/2014/main" id="{D3B8249E-85F4-4C25-B853-2F61636B7E26}"/>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FBF31DF1-CCF3-42E3-8581-D2E7802E7B5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9" name="フローチャート: 判断 748">
          <a:extLst>
            <a:ext uri="{FF2B5EF4-FFF2-40B4-BE49-F238E27FC236}">
              <a16:creationId xmlns:a16="http://schemas.microsoft.com/office/drawing/2014/main" id="{B04B29E6-9C44-4B34-9277-4E7EB6FF59EB}"/>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50" name="テキスト ボックス 749">
          <a:extLst>
            <a:ext uri="{FF2B5EF4-FFF2-40B4-BE49-F238E27FC236}">
              <a16:creationId xmlns:a16="http://schemas.microsoft.com/office/drawing/2014/main" id="{D789F6BB-6FAD-46B4-B803-3BD7662D1BCA}"/>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51" name="フローチャート: 判断 750">
          <a:extLst>
            <a:ext uri="{FF2B5EF4-FFF2-40B4-BE49-F238E27FC236}">
              <a16:creationId xmlns:a16="http://schemas.microsoft.com/office/drawing/2014/main" id="{63B66929-AD2A-44DE-AA06-7D9895FB1101}"/>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52" name="テキスト ボックス 751">
          <a:extLst>
            <a:ext uri="{FF2B5EF4-FFF2-40B4-BE49-F238E27FC236}">
              <a16:creationId xmlns:a16="http://schemas.microsoft.com/office/drawing/2014/main" id="{CE074A46-B5FB-4209-8078-813CCC749F7F}"/>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BFC5FAA7-50EC-4421-A77E-5A75E52ED46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1F0ABBB-ED4B-4443-ADDA-9BC67CFB241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BD91282-29F6-40B5-BFE1-26EABE6DEC7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48CC274-6275-4699-9741-872F56FEF91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D2416868-A9B2-452C-87EF-B0845B949AF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9086368C-F435-4D19-A45A-D701A2465D3C}"/>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9" name="投資及び出資金該当値テキスト">
          <a:extLst>
            <a:ext uri="{FF2B5EF4-FFF2-40B4-BE49-F238E27FC236}">
              <a16:creationId xmlns:a16="http://schemas.microsoft.com/office/drawing/2014/main" id="{CE8CAB7F-0A7C-40A1-B8E6-EE61A6759BE4}"/>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26B9CC29-9E7C-4634-8836-28CC7418C1B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7A6A4665-8D55-463B-AB2B-F23E3B7E5008}"/>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F61C8550-D53B-4F26-A879-AE11A26BA5C4}"/>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5B89A1A2-79F0-4071-9207-217C8F66776F}"/>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538A353F-D845-4D99-9A13-09A22E57716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66F8E594-F22D-4BA9-81BF-A96D9635F9DF}"/>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526492E2-3975-4D21-A3F9-E6EAAEA7F858}"/>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D34D4581-ACB1-41F0-B138-59A8AF36A93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DD7D68F4-CDF9-4D6D-9FE6-1E738AC143D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FA2620A2-D8C0-4196-A128-D9EDE31EC31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F7BC7C28-572B-4682-9F21-875ABC33C99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EE1BBF12-E9B6-429A-91BB-D5E5352EE87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A691CAC7-0787-479B-91D1-07C5FC542E7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AE31B320-DCF6-48BA-A4A5-EE7B20F4108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263A3817-4CDA-4BE9-8181-557CEA5C4C8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F8FCA1A-4C5C-45A9-917E-F517F121C3A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843D302F-1226-4BC5-B71A-D7275C87420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7C6F66B-7BF4-42A9-8DD1-5E7C615EF6D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63DE6F7D-26D4-4A45-8499-DF9D8116373A}"/>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57606C61-C4E2-4CDC-82CD-5CDF52F4832B}"/>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98A90F12-444F-4D26-82DF-08DB7DFECFFE}"/>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47BDDE05-5052-4760-9EA2-A7961E605EA1}"/>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53D273DD-8A9C-4066-94D3-0ACA71DE895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501F3470-985B-43AE-876B-C322E23A840D}"/>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D1825861-BAB4-469F-B46F-8A52F06FEFA1}"/>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C1E6153D-6439-457D-B397-E67DCA2AC10B}"/>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1D9F1858-D557-44C4-A4C9-D3BAB3D5D08B}"/>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DC1737BD-3E08-44A0-ACC2-3C75C6F5C3CD}"/>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EC36B5EC-BF27-4046-B52E-333010702F34}"/>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9" name="テキスト ボックス 788">
          <a:extLst>
            <a:ext uri="{FF2B5EF4-FFF2-40B4-BE49-F238E27FC236}">
              <a16:creationId xmlns:a16="http://schemas.microsoft.com/office/drawing/2014/main" id="{7CF81936-8F03-49C5-8610-ED9CCBE1159B}"/>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AFBFA7EF-CFEB-4F7D-BA72-EAFB4201696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C3580965-45D8-4847-A1A8-F6C91BCA6FB6}"/>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B8DFCA01-3E7B-4DB5-98B6-975C0427D6B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81D2C952-D7D7-43B2-8A6C-962F396926DD}"/>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88246EA2-5DDC-434E-9049-C797F94BD1CC}"/>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7E96B25E-41F1-457D-A71E-230FAF3B49A4}"/>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6" name="貸付金最大値テキスト">
          <a:extLst>
            <a:ext uri="{FF2B5EF4-FFF2-40B4-BE49-F238E27FC236}">
              <a16:creationId xmlns:a16="http://schemas.microsoft.com/office/drawing/2014/main" id="{6E365FAD-3837-434A-9E2B-A4E81BC4C134}"/>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7" name="直線コネクタ 796">
          <a:extLst>
            <a:ext uri="{FF2B5EF4-FFF2-40B4-BE49-F238E27FC236}">
              <a16:creationId xmlns:a16="http://schemas.microsoft.com/office/drawing/2014/main" id="{0DAC0FCC-E831-41E5-A0C6-C6C5F7E552C1}"/>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27294</xdr:rowOff>
    </xdr:from>
    <xdr:to>
      <xdr:col>116</xdr:col>
      <xdr:colOff>63500</xdr:colOff>
      <xdr:row>59</xdr:row>
      <xdr:rowOff>98878</xdr:rowOff>
    </xdr:to>
    <xdr:cxnSp macro="">
      <xdr:nvCxnSpPr>
        <xdr:cNvPr id="798" name="直線コネクタ 797">
          <a:extLst>
            <a:ext uri="{FF2B5EF4-FFF2-40B4-BE49-F238E27FC236}">
              <a16:creationId xmlns:a16="http://schemas.microsoft.com/office/drawing/2014/main" id="{81C51F4D-2534-4CC4-857F-F788121CF88F}"/>
            </a:ext>
          </a:extLst>
        </xdr:cNvPr>
        <xdr:cNvCxnSpPr/>
      </xdr:nvCxnSpPr>
      <xdr:spPr>
        <a:xfrm flipV="1">
          <a:off x="21323300" y="10142844"/>
          <a:ext cx="838200" cy="7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9" name="貸付金平均値テキスト">
          <a:extLst>
            <a:ext uri="{FF2B5EF4-FFF2-40B4-BE49-F238E27FC236}">
              <a16:creationId xmlns:a16="http://schemas.microsoft.com/office/drawing/2014/main" id="{4E7C29BE-B566-4968-A4B0-87D454A62CC9}"/>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800" name="フローチャート: 判断 799">
          <a:extLst>
            <a:ext uri="{FF2B5EF4-FFF2-40B4-BE49-F238E27FC236}">
              <a16:creationId xmlns:a16="http://schemas.microsoft.com/office/drawing/2014/main" id="{92A5B4B9-FDF1-4475-98FC-BD936723D703}"/>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1" name="直線コネクタ 800">
          <a:extLst>
            <a:ext uri="{FF2B5EF4-FFF2-40B4-BE49-F238E27FC236}">
              <a16:creationId xmlns:a16="http://schemas.microsoft.com/office/drawing/2014/main" id="{324BD2E0-01F9-4549-82D7-88883E88B5E5}"/>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802" name="フローチャート: 判断 801">
          <a:extLst>
            <a:ext uri="{FF2B5EF4-FFF2-40B4-BE49-F238E27FC236}">
              <a16:creationId xmlns:a16="http://schemas.microsoft.com/office/drawing/2014/main" id="{1D28AF51-54AD-4E8D-AE16-8A2A3ECEEB6B}"/>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803" name="テキスト ボックス 802">
          <a:extLst>
            <a:ext uri="{FF2B5EF4-FFF2-40B4-BE49-F238E27FC236}">
              <a16:creationId xmlns:a16="http://schemas.microsoft.com/office/drawing/2014/main" id="{1D3002F3-B1E4-4E4E-A2AB-7ABF6EB5D6D5}"/>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4" name="直線コネクタ 803">
          <a:extLst>
            <a:ext uri="{FF2B5EF4-FFF2-40B4-BE49-F238E27FC236}">
              <a16:creationId xmlns:a16="http://schemas.microsoft.com/office/drawing/2014/main" id="{B88439D0-650F-4A4E-A463-F664D8B9AFF7}"/>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5" name="フローチャート: 判断 804">
          <a:extLst>
            <a:ext uri="{FF2B5EF4-FFF2-40B4-BE49-F238E27FC236}">
              <a16:creationId xmlns:a16="http://schemas.microsoft.com/office/drawing/2014/main" id="{7A648BC5-F5D8-466D-B1D0-1189ADB01A87}"/>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6" name="テキスト ボックス 805">
          <a:extLst>
            <a:ext uri="{FF2B5EF4-FFF2-40B4-BE49-F238E27FC236}">
              <a16:creationId xmlns:a16="http://schemas.microsoft.com/office/drawing/2014/main" id="{2138956E-4BB7-43F6-B150-6A0C93F21077}"/>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7" name="直線コネクタ 806">
          <a:extLst>
            <a:ext uri="{FF2B5EF4-FFF2-40B4-BE49-F238E27FC236}">
              <a16:creationId xmlns:a16="http://schemas.microsoft.com/office/drawing/2014/main" id="{AD129C78-7EF2-47E5-A19D-4D8F13C3343D}"/>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8" name="フローチャート: 判断 807">
          <a:extLst>
            <a:ext uri="{FF2B5EF4-FFF2-40B4-BE49-F238E27FC236}">
              <a16:creationId xmlns:a16="http://schemas.microsoft.com/office/drawing/2014/main" id="{0729467E-3749-4DE5-9045-310DEAE1A0BC}"/>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9" name="テキスト ボックス 808">
          <a:extLst>
            <a:ext uri="{FF2B5EF4-FFF2-40B4-BE49-F238E27FC236}">
              <a16:creationId xmlns:a16="http://schemas.microsoft.com/office/drawing/2014/main" id="{C884345F-412E-4032-AA59-03DAF4261737}"/>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10" name="フローチャート: 判断 809">
          <a:extLst>
            <a:ext uri="{FF2B5EF4-FFF2-40B4-BE49-F238E27FC236}">
              <a16:creationId xmlns:a16="http://schemas.microsoft.com/office/drawing/2014/main" id="{E7CE67AF-23EB-4FCB-AF7C-4372E84127F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11" name="テキスト ボックス 810">
          <a:extLst>
            <a:ext uri="{FF2B5EF4-FFF2-40B4-BE49-F238E27FC236}">
              <a16:creationId xmlns:a16="http://schemas.microsoft.com/office/drawing/2014/main" id="{F62C9F02-5A57-4D4F-B4F4-623C3853F515}"/>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D9D3699-DF20-4DB8-BF35-F4A3960ACDA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C4F2F990-598F-4219-9F0B-D86449A8AB3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30FE4285-BD81-40FB-9D21-D0F85E1DE20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C9F207DD-6723-4D17-B347-C3B7463B25D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DBE5F6C5-2431-4017-860B-7A2303CB0BB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147944</xdr:rowOff>
    </xdr:from>
    <xdr:to>
      <xdr:col>116</xdr:col>
      <xdr:colOff>114300</xdr:colOff>
      <xdr:row>59</xdr:row>
      <xdr:rowOff>78094</xdr:rowOff>
    </xdr:to>
    <xdr:sp macro="" textlink="">
      <xdr:nvSpPr>
        <xdr:cNvPr id="817" name="楕円 816">
          <a:extLst>
            <a:ext uri="{FF2B5EF4-FFF2-40B4-BE49-F238E27FC236}">
              <a16:creationId xmlns:a16="http://schemas.microsoft.com/office/drawing/2014/main" id="{F7DFDBB2-4137-4449-B7CD-5DA063E85FBD}"/>
            </a:ext>
          </a:extLst>
        </xdr:cNvPr>
        <xdr:cNvSpPr/>
      </xdr:nvSpPr>
      <xdr:spPr>
        <a:xfrm>
          <a:off x="22110700" y="100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8" name="貸付金該当値テキスト">
          <a:extLst>
            <a:ext uri="{FF2B5EF4-FFF2-40B4-BE49-F238E27FC236}">
              <a16:creationId xmlns:a16="http://schemas.microsoft.com/office/drawing/2014/main" id="{E3D336DE-F491-43D0-9AC1-B6E81A522D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9" name="楕円 818">
          <a:extLst>
            <a:ext uri="{FF2B5EF4-FFF2-40B4-BE49-F238E27FC236}">
              <a16:creationId xmlns:a16="http://schemas.microsoft.com/office/drawing/2014/main" id="{7AFA7817-21F4-4F85-8B99-489DC0FE6D01}"/>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F74E027-BF13-41F1-BECC-804F2DCB290A}"/>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1" name="楕円 820">
          <a:extLst>
            <a:ext uri="{FF2B5EF4-FFF2-40B4-BE49-F238E27FC236}">
              <a16:creationId xmlns:a16="http://schemas.microsoft.com/office/drawing/2014/main" id="{D0AA5382-786C-4E7F-974B-DE23B49B6549}"/>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F19AC5C9-1602-4BD9-A78B-52B6CFB75273}"/>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3" name="楕円 822">
          <a:extLst>
            <a:ext uri="{FF2B5EF4-FFF2-40B4-BE49-F238E27FC236}">
              <a16:creationId xmlns:a16="http://schemas.microsoft.com/office/drawing/2014/main" id="{91D392E9-B420-4642-A3D6-5DED77BAF40F}"/>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305B24BF-EBDA-40A2-B1A8-A23D3DF1BE6B}"/>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5" name="楕円 824">
          <a:extLst>
            <a:ext uri="{FF2B5EF4-FFF2-40B4-BE49-F238E27FC236}">
              <a16:creationId xmlns:a16="http://schemas.microsoft.com/office/drawing/2014/main" id="{2E7E9A31-FF3F-4A6E-B926-37CD0FE80D81}"/>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5E93CE76-A0EA-435A-8C96-DE79AE44EFB5}"/>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94322B5B-198B-431B-807C-F1303352AD4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C0481EBA-3C27-4EC0-818B-16BFA048762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341EC3DC-1A26-4432-8621-46B36AACC9E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8C8BBECA-CB53-4267-AEE8-544584003B8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C646875-4AEC-4FA3-B422-5489FB8D599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C8614F58-9285-4F00-9C7F-805A47800A3D}"/>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D18D6D46-895C-434E-8427-BEECC1E5DBEA}"/>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9C579716-FBB3-4DB1-89E6-272AF204B5D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15ED335C-C874-4530-9D5C-561EBD04738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D66AB945-67D8-4C14-953F-BF3EB150F07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8A094701-D142-476F-9A72-349143DF1986}"/>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AF219E27-2017-4132-B683-509C8804B923}"/>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E14FA499-B71A-4B8E-8DBF-C121B4E7AD77}"/>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69C257E5-15BA-497A-8830-DCF2BCF530E2}"/>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69EA6F3A-FDE3-4501-881C-3C4BD8CD986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8DEA3728-6AB6-4AB1-89B7-685966BF94F8}"/>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98A6C31F-54E9-4D2B-865F-DB841E8FB6C3}"/>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55242DB9-611F-4E36-BDD7-2B2907584A1C}"/>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9ADE111F-5CCF-4A5B-900B-6EF55BF77317}"/>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5A5042E7-D913-4E37-AD3D-F0ECA683D4D7}"/>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DDE25BC3-25E4-431E-A7E5-CF4C9E42CB91}"/>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D39A6BDC-83B8-4E01-8AF1-CC248C8B946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3D574866-9800-4A1A-88CF-6D07F816A1C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9F4CC77-3403-4707-A14D-4B2A0074702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51" name="直線コネクタ 850">
          <a:extLst>
            <a:ext uri="{FF2B5EF4-FFF2-40B4-BE49-F238E27FC236}">
              <a16:creationId xmlns:a16="http://schemas.microsoft.com/office/drawing/2014/main" id="{2862C0E5-2B8A-49DF-852C-769AA817D2E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52" name="繰出金最小値テキスト">
          <a:extLst>
            <a:ext uri="{FF2B5EF4-FFF2-40B4-BE49-F238E27FC236}">
              <a16:creationId xmlns:a16="http://schemas.microsoft.com/office/drawing/2014/main" id="{11B01EFF-F0BE-44E5-9A4F-FC922800234D}"/>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53" name="直線コネクタ 852">
          <a:extLst>
            <a:ext uri="{FF2B5EF4-FFF2-40B4-BE49-F238E27FC236}">
              <a16:creationId xmlns:a16="http://schemas.microsoft.com/office/drawing/2014/main" id="{08AF51B7-CA8B-4972-B75A-640E7B350198}"/>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54" name="繰出金最大値テキスト">
          <a:extLst>
            <a:ext uri="{FF2B5EF4-FFF2-40B4-BE49-F238E27FC236}">
              <a16:creationId xmlns:a16="http://schemas.microsoft.com/office/drawing/2014/main" id="{3E9BBC48-4DCA-4130-B44E-C8DFF9DCF625}"/>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55" name="直線コネクタ 854">
          <a:extLst>
            <a:ext uri="{FF2B5EF4-FFF2-40B4-BE49-F238E27FC236}">
              <a16:creationId xmlns:a16="http://schemas.microsoft.com/office/drawing/2014/main" id="{12352EEF-AA9A-4B2C-AEAD-239E7BC4535F}"/>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10134</xdr:rowOff>
    </xdr:from>
    <xdr:to>
      <xdr:col>116</xdr:col>
      <xdr:colOff>63500</xdr:colOff>
      <xdr:row>76</xdr:row>
      <xdr:rowOff>43180</xdr:rowOff>
    </xdr:to>
    <xdr:cxnSp macro="">
      <xdr:nvCxnSpPr>
        <xdr:cNvPr id="856" name="直線コネクタ 855">
          <a:extLst>
            <a:ext uri="{FF2B5EF4-FFF2-40B4-BE49-F238E27FC236}">
              <a16:creationId xmlns:a16="http://schemas.microsoft.com/office/drawing/2014/main" id="{A37A8F51-D81F-44C9-8E62-149CBF99FEBD}"/>
            </a:ext>
          </a:extLst>
        </xdr:cNvPr>
        <xdr:cNvCxnSpPr/>
      </xdr:nvCxnSpPr>
      <xdr:spPr>
        <a:xfrm>
          <a:off x="21323300" y="13040334"/>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7" name="繰出金平均値テキスト">
          <a:extLst>
            <a:ext uri="{FF2B5EF4-FFF2-40B4-BE49-F238E27FC236}">
              <a16:creationId xmlns:a16="http://schemas.microsoft.com/office/drawing/2014/main" id="{73EEB102-21BC-474B-B794-FEADF2203D03}"/>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8" name="フローチャート: 判断 857">
          <a:extLst>
            <a:ext uri="{FF2B5EF4-FFF2-40B4-BE49-F238E27FC236}">
              <a16:creationId xmlns:a16="http://schemas.microsoft.com/office/drawing/2014/main" id="{E2239A19-379C-40FD-B3ED-0F751BF0486A}"/>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10134</xdr:rowOff>
    </xdr:from>
    <xdr:to>
      <xdr:col>111</xdr:col>
      <xdr:colOff>177800</xdr:colOff>
      <xdr:row>76</xdr:row>
      <xdr:rowOff>51270</xdr:rowOff>
    </xdr:to>
    <xdr:cxnSp macro="">
      <xdr:nvCxnSpPr>
        <xdr:cNvPr id="859" name="直線コネクタ 858">
          <a:extLst>
            <a:ext uri="{FF2B5EF4-FFF2-40B4-BE49-F238E27FC236}">
              <a16:creationId xmlns:a16="http://schemas.microsoft.com/office/drawing/2014/main" id="{DE3B2D72-8B2A-49A6-B892-9F86F8D90E27}"/>
            </a:ext>
          </a:extLst>
        </xdr:cNvPr>
        <xdr:cNvCxnSpPr/>
      </xdr:nvCxnSpPr>
      <xdr:spPr>
        <a:xfrm flipV="1">
          <a:off x="20434300" y="13040334"/>
          <a:ext cx="889000" cy="4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60" name="フローチャート: 判断 859">
          <a:extLst>
            <a:ext uri="{FF2B5EF4-FFF2-40B4-BE49-F238E27FC236}">
              <a16:creationId xmlns:a16="http://schemas.microsoft.com/office/drawing/2014/main" id="{64199438-E65F-4438-9A95-8568DA348645}"/>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61" name="テキスト ボックス 860">
          <a:extLst>
            <a:ext uri="{FF2B5EF4-FFF2-40B4-BE49-F238E27FC236}">
              <a16:creationId xmlns:a16="http://schemas.microsoft.com/office/drawing/2014/main" id="{4F406A84-3520-45A7-801C-2AB720B47B08}"/>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2539</xdr:rowOff>
    </xdr:from>
    <xdr:to>
      <xdr:col>107</xdr:col>
      <xdr:colOff>50800</xdr:colOff>
      <xdr:row>76</xdr:row>
      <xdr:rowOff>51270</xdr:rowOff>
    </xdr:to>
    <xdr:cxnSp macro="">
      <xdr:nvCxnSpPr>
        <xdr:cNvPr id="862" name="直線コネクタ 861">
          <a:extLst>
            <a:ext uri="{FF2B5EF4-FFF2-40B4-BE49-F238E27FC236}">
              <a16:creationId xmlns:a16="http://schemas.microsoft.com/office/drawing/2014/main" id="{314CBEDE-FB87-45C1-9AD8-153DF8C55453}"/>
            </a:ext>
          </a:extLst>
        </xdr:cNvPr>
        <xdr:cNvCxnSpPr/>
      </xdr:nvCxnSpPr>
      <xdr:spPr>
        <a:xfrm>
          <a:off x="19545300" y="13032739"/>
          <a:ext cx="8890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63" name="フローチャート: 判断 862">
          <a:extLst>
            <a:ext uri="{FF2B5EF4-FFF2-40B4-BE49-F238E27FC236}">
              <a16:creationId xmlns:a16="http://schemas.microsoft.com/office/drawing/2014/main" id="{F8EE69A0-A460-4132-9B04-ABA886D351E7}"/>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64" name="テキスト ボックス 863">
          <a:extLst>
            <a:ext uri="{FF2B5EF4-FFF2-40B4-BE49-F238E27FC236}">
              <a16:creationId xmlns:a16="http://schemas.microsoft.com/office/drawing/2014/main" id="{56C2FE77-8221-42D4-9303-AC3CB27E73A5}"/>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149898</xdr:rowOff>
    </xdr:from>
    <xdr:to>
      <xdr:col>102</xdr:col>
      <xdr:colOff>114300</xdr:colOff>
      <xdr:row>76</xdr:row>
      <xdr:rowOff>2539</xdr:rowOff>
    </xdr:to>
    <xdr:cxnSp macro="">
      <xdr:nvCxnSpPr>
        <xdr:cNvPr id="865" name="直線コネクタ 864">
          <a:extLst>
            <a:ext uri="{FF2B5EF4-FFF2-40B4-BE49-F238E27FC236}">
              <a16:creationId xmlns:a16="http://schemas.microsoft.com/office/drawing/2014/main" id="{7008E236-3F5B-4AEF-B973-72F220E72503}"/>
            </a:ext>
          </a:extLst>
        </xdr:cNvPr>
        <xdr:cNvCxnSpPr/>
      </xdr:nvCxnSpPr>
      <xdr:spPr>
        <a:xfrm>
          <a:off x="18656300" y="13008648"/>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6" name="フローチャート: 判断 865">
          <a:extLst>
            <a:ext uri="{FF2B5EF4-FFF2-40B4-BE49-F238E27FC236}">
              <a16:creationId xmlns:a16="http://schemas.microsoft.com/office/drawing/2014/main" id="{7DA70E0D-03D8-4139-A645-F862AE2C594F}"/>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7" name="テキスト ボックス 866">
          <a:extLst>
            <a:ext uri="{FF2B5EF4-FFF2-40B4-BE49-F238E27FC236}">
              <a16:creationId xmlns:a16="http://schemas.microsoft.com/office/drawing/2014/main" id="{2396A3C7-940C-4C36-9AC2-04A90DC7AE9C}"/>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8" name="フローチャート: 判断 867">
          <a:extLst>
            <a:ext uri="{FF2B5EF4-FFF2-40B4-BE49-F238E27FC236}">
              <a16:creationId xmlns:a16="http://schemas.microsoft.com/office/drawing/2014/main" id="{8BDDE151-376A-4B21-B224-3CAB0AD81E53}"/>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9" name="テキスト ボックス 868">
          <a:extLst>
            <a:ext uri="{FF2B5EF4-FFF2-40B4-BE49-F238E27FC236}">
              <a16:creationId xmlns:a16="http://schemas.microsoft.com/office/drawing/2014/main" id="{688256A2-2A86-4F14-A094-6A5DA2BB0775}"/>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BB484F15-9403-4C56-B371-B48F84AEC19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C285124C-FE02-43EB-A1BE-2510C27AF1C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BD8F5866-B18A-4E65-9822-1272CC09F0A1}"/>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BA651BEB-2F03-4DCA-9A7F-ACEB4BF04D4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D2314780-2480-422D-8C1F-7C42021476F9}"/>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163830</xdr:rowOff>
    </xdr:from>
    <xdr:to>
      <xdr:col>116</xdr:col>
      <xdr:colOff>114300</xdr:colOff>
      <xdr:row>76</xdr:row>
      <xdr:rowOff>93980</xdr:rowOff>
    </xdr:to>
    <xdr:sp macro="" textlink="">
      <xdr:nvSpPr>
        <xdr:cNvPr id="875" name="楕円 874">
          <a:extLst>
            <a:ext uri="{FF2B5EF4-FFF2-40B4-BE49-F238E27FC236}">
              <a16:creationId xmlns:a16="http://schemas.microsoft.com/office/drawing/2014/main" id="{9A805D7A-4CB3-425E-A7FE-68F3E92E3579}"/>
            </a:ext>
          </a:extLst>
        </xdr:cNvPr>
        <xdr:cNvSpPr/>
      </xdr:nvSpPr>
      <xdr:spPr>
        <a:xfrm>
          <a:off x="221107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142257</xdr:rowOff>
    </xdr:from>
    <xdr:ext cx="534377" cy="259045"/>
    <xdr:sp macro="" textlink="">
      <xdr:nvSpPr>
        <xdr:cNvPr id="876" name="繰出金該当値テキスト">
          <a:extLst>
            <a:ext uri="{FF2B5EF4-FFF2-40B4-BE49-F238E27FC236}">
              <a16:creationId xmlns:a16="http://schemas.microsoft.com/office/drawing/2014/main" id="{B5FE5A81-B930-4719-8AF4-BC8A83595C28}"/>
            </a:ext>
          </a:extLst>
        </xdr:cNvPr>
        <xdr:cNvSpPr txBox="1"/>
      </xdr:nvSpPr>
      <xdr:spPr>
        <a:xfrm>
          <a:off x="22212300" y="130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130784</xdr:rowOff>
    </xdr:from>
    <xdr:to>
      <xdr:col>112</xdr:col>
      <xdr:colOff>38100</xdr:colOff>
      <xdr:row>76</xdr:row>
      <xdr:rowOff>60934</xdr:rowOff>
    </xdr:to>
    <xdr:sp macro="" textlink="">
      <xdr:nvSpPr>
        <xdr:cNvPr id="877" name="楕円 876">
          <a:extLst>
            <a:ext uri="{FF2B5EF4-FFF2-40B4-BE49-F238E27FC236}">
              <a16:creationId xmlns:a16="http://schemas.microsoft.com/office/drawing/2014/main" id="{FAE2EC3E-FD0D-4699-967F-B184488B38F5}"/>
            </a:ext>
          </a:extLst>
        </xdr:cNvPr>
        <xdr:cNvSpPr/>
      </xdr:nvSpPr>
      <xdr:spPr>
        <a:xfrm>
          <a:off x="21272500" y="129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52061</xdr:rowOff>
    </xdr:from>
    <xdr:ext cx="534377" cy="259045"/>
    <xdr:sp macro="" textlink="">
      <xdr:nvSpPr>
        <xdr:cNvPr id="878" name="テキスト ボックス 877">
          <a:extLst>
            <a:ext uri="{FF2B5EF4-FFF2-40B4-BE49-F238E27FC236}">
              <a16:creationId xmlns:a16="http://schemas.microsoft.com/office/drawing/2014/main" id="{298C6875-6909-42A4-9250-6084B240B11E}"/>
            </a:ext>
          </a:extLst>
        </xdr:cNvPr>
        <xdr:cNvSpPr txBox="1"/>
      </xdr:nvSpPr>
      <xdr:spPr>
        <a:xfrm>
          <a:off x="21056111" y="1308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470</xdr:rowOff>
    </xdr:from>
    <xdr:to>
      <xdr:col>107</xdr:col>
      <xdr:colOff>101600</xdr:colOff>
      <xdr:row>76</xdr:row>
      <xdr:rowOff>102070</xdr:rowOff>
    </xdr:to>
    <xdr:sp macro="" textlink="">
      <xdr:nvSpPr>
        <xdr:cNvPr id="879" name="楕円 878">
          <a:extLst>
            <a:ext uri="{FF2B5EF4-FFF2-40B4-BE49-F238E27FC236}">
              <a16:creationId xmlns:a16="http://schemas.microsoft.com/office/drawing/2014/main" id="{E611EC0C-73E7-442B-B939-97DA583A726B}"/>
            </a:ext>
          </a:extLst>
        </xdr:cNvPr>
        <xdr:cNvSpPr/>
      </xdr:nvSpPr>
      <xdr:spPr>
        <a:xfrm>
          <a:off x="20383500" y="130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93197</xdr:rowOff>
    </xdr:from>
    <xdr:ext cx="534377" cy="259045"/>
    <xdr:sp macro="" textlink="">
      <xdr:nvSpPr>
        <xdr:cNvPr id="880" name="テキスト ボックス 879">
          <a:extLst>
            <a:ext uri="{FF2B5EF4-FFF2-40B4-BE49-F238E27FC236}">
              <a16:creationId xmlns:a16="http://schemas.microsoft.com/office/drawing/2014/main" id="{12834F40-C529-49BF-BFB6-E51A9350A488}"/>
            </a:ext>
          </a:extLst>
        </xdr:cNvPr>
        <xdr:cNvSpPr txBox="1"/>
      </xdr:nvSpPr>
      <xdr:spPr>
        <a:xfrm>
          <a:off x="20167111" y="13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123190</xdr:rowOff>
    </xdr:from>
    <xdr:to>
      <xdr:col>102</xdr:col>
      <xdr:colOff>165100</xdr:colOff>
      <xdr:row>76</xdr:row>
      <xdr:rowOff>53339</xdr:rowOff>
    </xdr:to>
    <xdr:sp macro="" textlink="">
      <xdr:nvSpPr>
        <xdr:cNvPr id="881" name="楕円 880">
          <a:extLst>
            <a:ext uri="{FF2B5EF4-FFF2-40B4-BE49-F238E27FC236}">
              <a16:creationId xmlns:a16="http://schemas.microsoft.com/office/drawing/2014/main" id="{EE7A3FE9-4CEB-4DC0-AEC6-48A795BA91C0}"/>
            </a:ext>
          </a:extLst>
        </xdr:cNvPr>
        <xdr:cNvSpPr/>
      </xdr:nvSpPr>
      <xdr:spPr>
        <a:xfrm>
          <a:off x="19494500" y="12981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44466</xdr:rowOff>
    </xdr:from>
    <xdr:ext cx="534377" cy="259045"/>
    <xdr:sp macro="" textlink="">
      <xdr:nvSpPr>
        <xdr:cNvPr id="882" name="テキスト ボックス 881">
          <a:extLst>
            <a:ext uri="{FF2B5EF4-FFF2-40B4-BE49-F238E27FC236}">
              <a16:creationId xmlns:a16="http://schemas.microsoft.com/office/drawing/2014/main" id="{2E928C76-37C3-4603-88FA-249A7F50550C}"/>
            </a:ext>
          </a:extLst>
        </xdr:cNvPr>
        <xdr:cNvSpPr txBox="1"/>
      </xdr:nvSpPr>
      <xdr:spPr>
        <a:xfrm>
          <a:off x="19278111" y="130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99098</xdr:rowOff>
    </xdr:from>
    <xdr:to>
      <xdr:col>98</xdr:col>
      <xdr:colOff>38100</xdr:colOff>
      <xdr:row>76</xdr:row>
      <xdr:rowOff>29248</xdr:rowOff>
    </xdr:to>
    <xdr:sp macro="" textlink="">
      <xdr:nvSpPr>
        <xdr:cNvPr id="883" name="楕円 882">
          <a:extLst>
            <a:ext uri="{FF2B5EF4-FFF2-40B4-BE49-F238E27FC236}">
              <a16:creationId xmlns:a16="http://schemas.microsoft.com/office/drawing/2014/main" id="{22C5261C-C56D-4577-B6FC-BA82FE64A1E8}"/>
            </a:ext>
          </a:extLst>
        </xdr:cNvPr>
        <xdr:cNvSpPr/>
      </xdr:nvSpPr>
      <xdr:spPr>
        <a:xfrm>
          <a:off x="18605500" y="129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20375</xdr:rowOff>
    </xdr:from>
    <xdr:ext cx="534377" cy="259045"/>
    <xdr:sp macro="" textlink="">
      <xdr:nvSpPr>
        <xdr:cNvPr id="884" name="テキスト ボックス 883">
          <a:extLst>
            <a:ext uri="{FF2B5EF4-FFF2-40B4-BE49-F238E27FC236}">
              <a16:creationId xmlns:a16="http://schemas.microsoft.com/office/drawing/2014/main" id="{B0A9F6EC-38CB-47B3-971C-A58DA6A66639}"/>
            </a:ext>
          </a:extLst>
        </xdr:cNvPr>
        <xdr:cNvSpPr txBox="1"/>
      </xdr:nvSpPr>
      <xdr:spPr>
        <a:xfrm>
          <a:off x="18389111" y="130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F77502CD-CA96-4C5D-9744-C3476E01E07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7B880201-CB15-4B71-A7F5-199B15AF7FA4}"/>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54694BF2-5E10-4112-809D-492A44673E79}"/>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59E04FEC-CE18-49E6-9F23-C15237BB45C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B5299448-6982-4E0D-B8C2-6C3BD68BFB9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577187FD-F798-45F8-AE0D-2E7C0BC7886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FD81D3A4-F3C7-43E5-8012-14B7D256F2B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949563E3-FE00-449A-B22D-26A3817D745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3889F4CE-ECF2-4AC1-B315-F7EA748D00BC}"/>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8FD3A588-5F2F-4E0B-90DA-85784519E999}"/>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3367F865-BE47-4234-8AA8-C154589F0A5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606C5A2F-AFBF-4927-B77C-29F4727E6B6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828D30D8-1D0C-4DD8-857D-39438862834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9B7B80E6-9404-405F-AD3D-62466D299E9F}"/>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649DC2F9-8F40-47EC-8F45-82B1A7F72331}"/>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5C0FCE05-A752-47AE-96EA-1EC55C16723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B1386409-FAF6-41D4-B2EB-830DBC38E166}"/>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1B00CE68-957E-40A5-8B48-8F71B597022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EA35BF70-6829-49D9-A2F2-489C529C76C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20456C62-9A8F-4C91-BBAC-2D0504B2808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AAF88329-434C-454F-A13C-2EF64BCA2ECF}"/>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4DCAD62-9900-4F2A-B93B-CC449887AC87}"/>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4AC57470-071B-4AFB-A3B2-A8E91F59406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EE9FBCE4-F630-4E01-8462-BDFD4A62DB3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1B9F6BC1-0B89-4659-9231-E4CEFD7F5AFA}"/>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473A66DF-1996-449F-9817-21CF330B3CF8}"/>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D5829FD4-02A7-4553-BB54-6EC298AD081A}"/>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226F1E95-7A0A-4375-94FA-0B0E8256A567}"/>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DE76FE25-7D20-4A0A-BFB3-B21AD7E1ECD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A265AD5B-39F1-4BB2-A398-088112732F4D}"/>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1657A6E-43BF-4BCA-AA88-58BFA6137E1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FC277BFB-4B2A-49FC-B635-F5FBAF31A46F}"/>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582599AF-5240-4C1D-9A55-BE57FEE6041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33204961-0DE2-413E-95A1-1EFCA42E0E9A}"/>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640BF404-D379-429B-8FF4-7444053B023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2ACBAAF8-28D7-4FE8-A81D-CBA1E195650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712DAE7C-9450-4C64-899C-766B6CE485A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9BCA46BF-B9FD-4C88-B80D-396C8B67A60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F6F2B112-066D-4EE5-ADF8-7E113F5FE67B}"/>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4BAE0A04-D8BE-4B4E-BF4A-FAEB7FD3D951}"/>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F77D629B-B3A0-4ABF-A8CA-B80632E14A53}"/>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196F32C8-3862-4A93-AB8E-54E21D73733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9E3A29A6-5434-4910-B053-6D1AE2954D5D}"/>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E0EC041A-6BBE-4DE2-909E-DC2AC2F200A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9CAC1A38-B7CE-4F1A-8F47-3FB03949A7D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A886708D-1061-41AC-8E2A-3C076FFF100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6B541ED-3560-456A-AB30-C3BE43E9E86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69C85680-18EE-4C3C-9E12-DD2E79CA1BA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A9EA1E6F-8D11-47FF-A694-909E1E98011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25434C6A-7E63-433C-BE1A-68A428BDBF6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FE75C3C4-16DB-42B4-9EC2-338AD08DD5B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165562F5-84A0-4D58-B83B-FB9015EF9AF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性質別歳出のうち、住民一人当たりのコストでは人件費、物件費、維持補修費、補助費等、普通建設事業費、公債費が類似団体の平均値を上回っている状況にある。</a:t>
          </a:r>
          <a:endParaRPr lang="ja-JP" altLang="ja-JP" sz="1400">
            <a:effectLst/>
          </a:endParaRPr>
        </a:p>
        <a:p>
          <a:r>
            <a:rPr kumimoji="1" lang="ja-JP" altLang="ja-JP" sz="1100">
              <a:solidFill>
                <a:schemeClr val="dk1"/>
              </a:solidFill>
              <a:effectLst/>
              <a:latin typeface="+mn-lt"/>
              <a:ea typeface="+mn-ea"/>
              <a:cs typeface="+mn-cs"/>
            </a:rPr>
            <a:t>　物件費、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公債費が大きく上回っており、物件費については、行政改革による公共施設の維持管理を委託業務に移行していることが主な要因である。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補助費等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町立であった保育園・幼稚園が社会福祉協議会で運営している認定こども園へ移行したことによる補助金の増が主な要因である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公債費は、今後、中長期的な財政推計の中で住民生活とのバランスを図りながら公債費の圧縮を図り健全な財政運営に努めていく。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B0C104-6F8D-4B9A-A962-8371C3C54A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8692CC1-4031-427A-8517-82498FFCC91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DCC5D1C-8B8C-42FE-AD08-326A990EE97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3BF0747-218A-4122-802B-707A13693EC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9B94F2-0013-468C-A404-CDDD633AA8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C5C689-5FF9-4414-9246-12B9B82145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38CC0D-8BF9-484C-A9E9-0095C2DE84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9B759E-745F-4A13-93F8-74A64D7A34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580D42-24F3-42BC-AE24-5C047F6C36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0A6A91C-0204-4A1E-8964-F6D6258993D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6,843
6,824
343.66
9,690,631
9,490,121
195,355
5,415,563
15,467,244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82049B-0492-4C4D-B3DE-758646ED21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E349B1-E6FA-4085-AA1A-C355B2B8CD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DDC35E-DA0B-437E-B7B5-B140320E2D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E13659-B990-4C29-9CC0-9CFCB4E178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9C85D6-E901-4233-B083-AEE29BD7DE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F10565-A272-46DF-B7F9-3AC5520E66F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4BD81CE-1ECA-4149-9CDF-4D98D4E54B4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018282A-3DEF-4CD9-A007-BE861EEC73D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03BA75F-7EC0-4CAD-905E-6271D90E9E2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E070DA-114C-4B02-AEA9-10C14657DA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D17B0AE-11B0-45F2-BA24-F902CDB544C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C8881ED-D13E-4B64-A97B-252744A7DD0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4761B88-E618-4031-9B65-079E95B2356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BDEBB5B-488E-4051-B7E7-A7BEABCA126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175A53-BC26-40F2-AF02-D96A468D84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3926126-C59C-4E5E-8709-DA500AE42AE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6F0065-3B39-4691-AB87-1C50C87013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C5429CF-1C1A-4FA6-B52C-C8038AC6AC6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F955DF9-6D5B-41AB-94ED-EC912EA1B42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2923FC6-6D9E-40D4-BDF5-B72211C7213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7E63067-8567-4B58-A30D-65ADFB0725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88507FD-16BD-4EE7-804F-192B0C5CF3C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F6D54A9-601A-40C9-82C7-134E4EC5B93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60607B9-01CB-42F7-A1CA-A8F642A5D3A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8472B55-5C9E-4930-8E4B-B2AA666C930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6F1BF53-6B70-47DA-8D4A-83CB55E8CDD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7FF8426-00E3-4712-BB60-359B79CEFD8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A757B2E-6741-44A8-B197-D099EA16AB4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2C58706-32BC-4A5C-8A7E-CC613577EF2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CA29736-1DB5-45B8-833E-2D7C6F4A393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47F4381C-868F-4720-9D60-7A1F1A0B82EC}"/>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8AB05470-EF9A-41E7-B17F-B2AB2B863C41}"/>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818E5194-0A72-42FE-AB41-4035D344BE32}"/>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6062D659-B075-4A6C-8108-5E8324138D0D}"/>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AB8CA176-FF9D-4FFB-ACFD-F97D8C489676}"/>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B422E28E-5256-4780-ADE0-A1C552583A1B}"/>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3C0D9BA4-0627-4AE7-959B-5C20F1149FB5}"/>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69716FB5-F810-4203-B480-7608851F346E}"/>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9637D072-5FAC-4E4F-925C-27440A0148A4}"/>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38CC8739-6845-4DDB-B213-57539C69C2B9}"/>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67135AA4-53CD-4648-9661-6E1D57257673}"/>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3ACB9F41-B2B1-4EAD-A9FC-B3E0304F2036}"/>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89C11870-7775-4639-B609-A2C634BA0963}"/>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B6F2D74A-93E5-471D-A365-2E093C28C53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E93867D7-FBCE-4009-AA99-57E883A3E278}"/>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32B9761D-5E21-4981-88B1-7E33EA18343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7378F42A-1B10-468C-BE66-6F96A7F40AF6}"/>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1FE21266-D55C-4A44-82CD-055E54E2248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425606B-AAFF-4BCA-A0D3-55E43A97F409}"/>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52EAD01C-DA66-42A4-B1C7-836F43C34D53}"/>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A68E9588-8104-4A7F-8090-88E4ED8291E6}"/>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109819</xdr:rowOff>
    </xdr:from>
    <xdr:to>
      <xdr:col>24</xdr:col>
      <xdr:colOff>63500</xdr:colOff>
      <xdr:row>34</xdr:row>
      <xdr:rowOff>137251</xdr:rowOff>
    </xdr:to>
    <xdr:cxnSp macro="">
      <xdr:nvCxnSpPr>
        <xdr:cNvPr id="63" name="直線コネクタ 62">
          <a:extLst>
            <a:ext uri="{FF2B5EF4-FFF2-40B4-BE49-F238E27FC236}">
              <a16:creationId xmlns:a16="http://schemas.microsoft.com/office/drawing/2014/main" id="{05127942-FBC2-48CD-97F2-217D3F4CA3CC}"/>
            </a:ext>
          </a:extLst>
        </xdr:cNvPr>
        <xdr:cNvCxnSpPr/>
      </xdr:nvCxnSpPr>
      <xdr:spPr>
        <a:xfrm flipV="1">
          <a:off x="3797300" y="5939119"/>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597E5084-BF69-4198-A7BF-66663206AAB1}"/>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DE06A34A-70C2-405A-B8EF-C02DCDF0B85C}"/>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101328</xdr:rowOff>
    </xdr:from>
    <xdr:to>
      <xdr:col>19</xdr:col>
      <xdr:colOff>177800</xdr:colOff>
      <xdr:row>34</xdr:row>
      <xdr:rowOff>137251</xdr:rowOff>
    </xdr:to>
    <xdr:cxnSp macro="">
      <xdr:nvCxnSpPr>
        <xdr:cNvPr id="66" name="直線コネクタ 65">
          <a:extLst>
            <a:ext uri="{FF2B5EF4-FFF2-40B4-BE49-F238E27FC236}">
              <a16:creationId xmlns:a16="http://schemas.microsoft.com/office/drawing/2014/main" id="{229197B8-E16A-459B-8B9F-1B691783F04D}"/>
            </a:ext>
          </a:extLst>
        </xdr:cNvPr>
        <xdr:cNvCxnSpPr/>
      </xdr:nvCxnSpPr>
      <xdr:spPr>
        <a:xfrm>
          <a:off x="2908300" y="59306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C8593BD7-0BB6-47A2-BED4-0662587A3B17}"/>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C204883-46A9-4C4C-ACE2-4A34452A26A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101328</xdr:rowOff>
    </xdr:from>
    <xdr:to>
      <xdr:col>15</xdr:col>
      <xdr:colOff>50800</xdr:colOff>
      <xdr:row>34</xdr:row>
      <xdr:rowOff>150150</xdr:rowOff>
    </xdr:to>
    <xdr:cxnSp macro="">
      <xdr:nvCxnSpPr>
        <xdr:cNvPr id="69" name="直線コネクタ 68">
          <a:extLst>
            <a:ext uri="{FF2B5EF4-FFF2-40B4-BE49-F238E27FC236}">
              <a16:creationId xmlns:a16="http://schemas.microsoft.com/office/drawing/2014/main" id="{D52DF778-656F-4805-BBB5-76BE2A343863}"/>
            </a:ext>
          </a:extLst>
        </xdr:cNvPr>
        <xdr:cNvCxnSpPr/>
      </xdr:nvCxnSpPr>
      <xdr:spPr>
        <a:xfrm flipV="1">
          <a:off x="2019300" y="5930628"/>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677FC5B7-0785-417B-9A1A-377ED789432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8B1D5251-83F0-4E49-94FC-BA04C752D3FC}"/>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150150</xdr:rowOff>
    </xdr:from>
    <xdr:to>
      <xdr:col>10</xdr:col>
      <xdr:colOff>114300</xdr:colOff>
      <xdr:row>35</xdr:row>
      <xdr:rowOff>111288</xdr:rowOff>
    </xdr:to>
    <xdr:cxnSp macro="">
      <xdr:nvCxnSpPr>
        <xdr:cNvPr id="72" name="直線コネクタ 71">
          <a:extLst>
            <a:ext uri="{FF2B5EF4-FFF2-40B4-BE49-F238E27FC236}">
              <a16:creationId xmlns:a16="http://schemas.microsoft.com/office/drawing/2014/main" id="{8E102668-48EE-4110-8F2D-7BF6A0A1CAED}"/>
            </a:ext>
          </a:extLst>
        </xdr:cNvPr>
        <xdr:cNvCxnSpPr/>
      </xdr:nvCxnSpPr>
      <xdr:spPr>
        <a:xfrm flipV="1">
          <a:off x="1130300" y="597945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353F33C0-3CCF-4DAA-86CA-2A50A5B7E12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E70BEF34-C387-4C7E-A497-45AEB5D74E38}"/>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22C94729-1FE8-4ED3-910F-431233AA6D9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1090D0BF-F06A-4146-82F5-0E261207C405}"/>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8A5DF42-4E4C-4E77-88F0-37588C6BD74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EF893EB-75AF-4628-9B4F-C85FEFCE712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CAC9628-165E-4A6F-B074-36C584C6C83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D6841A28-4459-4C1F-B182-30AC174AC48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B22CAA8-B80C-4A1E-85B5-F473C252031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59019</xdr:rowOff>
    </xdr:from>
    <xdr:to>
      <xdr:col>24</xdr:col>
      <xdr:colOff>114300</xdr:colOff>
      <xdr:row>34</xdr:row>
      <xdr:rowOff>160619</xdr:rowOff>
    </xdr:to>
    <xdr:sp macro="" textlink="">
      <xdr:nvSpPr>
        <xdr:cNvPr id="82" name="楕円 81">
          <a:extLst>
            <a:ext uri="{FF2B5EF4-FFF2-40B4-BE49-F238E27FC236}">
              <a16:creationId xmlns:a16="http://schemas.microsoft.com/office/drawing/2014/main" id="{26CC4A28-68B6-47BE-89DE-0DD6F198AC9A}"/>
            </a:ext>
          </a:extLst>
        </xdr:cNvPr>
        <xdr:cNvSpPr/>
      </xdr:nvSpPr>
      <xdr:spPr>
        <a:xfrm>
          <a:off x="4584700" y="58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81896</xdr:rowOff>
    </xdr:from>
    <xdr:ext cx="534377" cy="259045"/>
    <xdr:sp macro="" textlink="">
      <xdr:nvSpPr>
        <xdr:cNvPr id="83" name="議会費該当値テキスト">
          <a:extLst>
            <a:ext uri="{FF2B5EF4-FFF2-40B4-BE49-F238E27FC236}">
              <a16:creationId xmlns:a16="http://schemas.microsoft.com/office/drawing/2014/main" id="{CB23318C-1863-4586-815C-C57D477B9927}"/>
            </a:ext>
          </a:extLst>
        </xdr:cNvPr>
        <xdr:cNvSpPr txBox="1"/>
      </xdr:nvSpPr>
      <xdr:spPr>
        <a:xfrm>
          <a:off x="4686300" y="57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86451</xdr:rowOff>
    </xdr:from>
    <xdr:to>
      <xdr:col>20</xdr:col>
      <xdr:colOff>38100</xdr:colOff>
      <xdr:row>35</xdr:row>
      <xdr:rowOff>16601</xdr:rowOff>
    </xdr:to>
    <xdr:sp macro="" textlink="">
      <xdr:nvSpPr>
        <xdr:cNvPr id="84" name="楕円 83">
          <a:extLst>
            <a:ext uri="{FF2B5EF4-FFF2-40B4-BE49-F238E27FC236}">
              <a16:creationId xmlns:a16="http://schemas.microsoft.com/office/drawing/2014/main" id="{41D09E49-ADC7-4697-B02F-E2B31164EF2C}"/>
            </a:ext>
          </a:extLst>
        </xdr:cNvPr>
        <xdr:cNvSpPr/>
      </xdr:nvSpPr>
      <xdr:spPr>
        <a:xfrm>
          <a:off x="3746500" y="59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33128</xdr:rowOff>
    </xdr:from>
    <xdr:ext cx="534377" cy="259045"/>
    <xdr:sp macro="" textlink="">
      <xdr:nvSpPr>
        <xdr:cNvPr id="85" name="テキスト ボックス 84">
          <a:extLst>
            <a:ext uri="{FF2B5EF4-FFF2-40B4-BE49-F238E27FC236}">
              <a16:creationId xmlns:a16="http://schemas.microsoft.com/office/drawing/2014/main" id="{5D108F63-D978-4A9C-9665-42CBDF771138}"/>
            </a:ext>
          </a:extLst>
        </xdr:cNvPr>
        <xdr:cNvSpPr txBox="1"/>
      </xdr:nvSpPr>
      <xdr:spPr>
        <a:xfrm>
          <a:off x="3530111" y="569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50528</xdr:rowOff>
    </xdr:from>
    <xdr:to>
      <xdr:col>15</xdr:col>
      <xdr:colOff>101600</xdr:colOff>
      <xdr:row>34</xdr:row>
      <xdr:rowOff>152128</xdr:rowOff>
    </xdr:to>
    <xdr:sp macro="" textlink="">
      <xdr:nvSpPr>
        <xdr:cNvPr id="86" name="楕円 85">
          <a:extLst>
            <a:ext uri="{FF2B5EF4-FFF2-40B4-BE49-F238E27FC236}">
              <a16:creationId xmlns:a16="http://schemas.microsoft.com/office/drawing/2014/main" id="{728922EB-DAE1-4315-854E-57C13756BCF4}"/>
            </a:ext>
          </a:extLst>
        </xdr:cNvPr>
        <xdr:cNvSpPr/>
      </xdr:nvSpPr>
      <xdr:spPr>
        <a:xfrm>
          <a:off x="2857500" y="58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168655</xdr:rowOff>
    </xdr:from>
    <xdr:ext cx="534377" cy="259045"/>
    <xdr:sp macro="" textlink="">
      <xdr:nvSpPr>
        <xdr:cNvPr id="87" name="テキスト ボックス 86">
          <a:extLst>
            <a:ext uri="{FF2B5EF4-FFF2-40B4-BE49-F238E27FC236}">
              <a16:creationId xmlns:a16="http://schemas.microsoft.com/office/drawing/2014/main" id="{449EF336-A290-45C1-B3EC-F4AE352DFBC4}"/>
            </a:ext>
          </a:extLst>
        </xdr:cNvPr>
        <xdr:cNvSpPr txBox="1"/>
      </xdr:nvSpPr>
      <xdr:spPr>
        <a:xfrm>
          <a:off x="2641111" y="565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99350</xdr:rowOff>
    </xdr:from>
    <xdr:to>
      <xdr:col>10</xdr:col>
      <xdr:colOff>165100</xdr:colOff>
      <xdr:row>35</xdr:row>
      <xdr:rowOff>29500</xdr:rowOff>
    </xdr:to>
    <xdr:sp macro="" textlink="">
      <xdr:nvSpPr>
        <xdr:cNvPr id="88" name="楕円 87">
          <a:extLst>
            <a:ext uri="{FF2B5EF4-FFF2-40B4-BE49-F238E27FC236}">
              <a16:creationId xmlns:a16="http://schemas.microsoft.com/office/drawing/2014/main" id="{729F5F8D-0DCA-4EF1-96CA-8105485A80A6}"/>
            </a:ext>
          </a:extLst>
        </xdr:cNvPr>
        <xdr:cNvSpPr/>
      </xdr:nvSpPr>
      <xdr:spPr>
        <a:xfrm>
          <a:off x="1968500" y="59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46027</xdr:rowOff>
    </xdr:from>
    <xdr:ext cx="534377" cy="259045"/>
    <xdr:sp macro="" textlink="">
      <xdr:nvSpPr>
        <xdr:cNvPr id="89" name="テキスト ボックス 88">
          <a:extLst>
            <a:ext uri="{FF2B5EF4-FFF2-40B4-BE49-F238E27FC236}">
              <a16:creationId xmlns:a16="http://schemas.microsoft.com/office/drawing/2014/main" id="{1601C10B-2955-45B1-B36F-1CFBFB722A02}"/>
            </a:ext>
          </a:extLst>
        </xdr:cNvPr>
        <xdr:cNvSpPr txBox="1"/>
      </xdr:nvSpPr>
      <xdr:spPr>
        <a:xfrm>
          <a:off x="1752111" y="57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60488</xdr:rowOff>
    </xdr:from>
    <xdr:to>
      <xdr:col>6</xdr:col>
      <xdr:colOff>38100</xdr:colOff>
      <xdr:row>35</xdr:row>
      <xdr:rowOff>162088</xdr:rowOff>
    </xdr:to>
    <xdr:sp macro="" textlink="">
      <xdr:nvSpPr>
        <xdr:cNvPr id="90" name="楕円 89">
          <a:extLst>
            <a:ext uri="{FF2B5EF4-FFF2-40B4-BE49-F238E27FC236}">
              <a16:creationId xmlns:a16="http://schemas.microsoft.com/office/drawing/2014/main" id="{B099606B-DC93-4616-BE01-0602C961DB87}"/>
            </a:ext>
          </a:extLst>
        </xdr:cNvPr>
        <xdr:cNvSpPr/>
      </xdr:nvSpPr>
      <xdr:spPr>
        <a:xfrm>
          <a:off x="1079500" y="60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153215</xdr:rowOff>
    </xdr:from>
    <xdr:ext cx="534377" cy="259045"/>
    <xdr:sp macro="" textlink="">
      <xdr:nvSpPr>
        <xdr:cNvPr id="91" name="テキスト ボックス 90">
          <a:extLst>
            <a:ext uri="{FF2B5EF4-FFF2-40B4-BE49-F238E27FC236}">
              <a16:creationId xmlns:a16="http://schemas.microsoft.com/office/drawing/2014/main" id="{8DBD63A4-6F97-4E99-BAE7-CE9C17888E34}"/>
            </a:ext>
          </a:extLst>
        </xdr:cNvPr>
        <xdr:cNvSpPr txBox="1"/>
      </xdr:nvSpPr>
      <xdr:spPr>
        <a:xfrm>
          <a:off x="863111" y="615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A82A5A9B-40AF-42D8-9DD1-6444EB15B22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6A4C5D4-627E-4172-AB8D-F166FA95872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3EDEECA4-3487-4720-8E52-E27531D99FE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7AEFCC77-4ECB-4C65-A7D3-F9810810109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0BFAD78-428D-4B22-9BB3-B8386D84F37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9EBD0EF5-D88E-4686-BB03-F272C74DECE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9471682F-BC60-48F6-BB61-ABA28684639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B88302A4-4CDA-4878-BE0C-963FA7C4DFC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A128457A-9F28-426A-A5A8-1E767725C45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8130AF0D-40AD-4F5E-9BD9-E7395376085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D7B703C1-90C2-45F0-BF0E-3C2A221F86E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ED231311-AB41-4222-8EEE-5A4A0E7CDEE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D5D0D4FD-3C83-43BC-B43E-27A4ED34660B}"/>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9EC27045-0804-40B4-85BA-6F109A9AE843}"/>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B30EBF9C-7E9C-4A33-A508-8C0132721EE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6BC4F072-E020-4F14-8496-B57C04F53915}"/>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729178A5-C291-448B-B8CE-D7CD4024DAB9}"/>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F74AFE3-D9DE-420A-A163-0C03BED4E497}"/>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2712AF80-42D7-4BEF-9E73-EA65B45D245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76A658E5-B4CA-4058-9886-9A747EE288B6}"/>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377A1859-8BFA-4E03-8009-10641D10407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A7BD96EB-9D92-4061-B43A-E06A549C6CB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B75F34BA-7818-4389-A15E-FC4F6980C14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681FF7E-34F3-49FA-B6F6-B7DE1A796F52}"/>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2E21DDDF-612E-4876-8544-7355A94A1FC5}"/>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3633F09-5074-46F8-ACA9-C22DD3A98E91}"/>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AED4EE4A-1525-4893-AAAD-15E143D9C1A8}"/>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4446D686-F3D2-4E7A-8C75-F527999AC535}"/>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144659</xdr:rowOff>
    </xdr:from>
    <xdr:to>
      <xdr:col>24</xdr:col>
      <xdr:colOff>63500</xdr:colOff>
      <xdr:row>58</xdr:row>
      <xdr:rowOff>117384</xdr:rowOff>
    </xdr:to>
    <xdr:cxnSp macro="">
      <xdr:nvCxnSpPr>
        <xdr:cNvPr id="120" name="直線コネクタ 119">
          <a:extLst>
            <a:ext uri="{FF2B5EF4-FFF2-40B4-BE49-F238E27FC236}">
              <a16:creationId xmlns:a16="http://schemas.microsoft.com/office/drawing/2014/main" id="{59AB94FD-9568-43EE-B7CD-BD082E952362}"/>
            </a:ext>
          </a:extLst>
        </xdr:cNvPr>
        <xdr:cNvCxnSpPr/>
      </xdr:nvCxnSpPr>
      <xdr:spPr>
        <a:xfrm>
          <a:off x="3797300" y="9917309"/>
          <a:ext cx="838200" cy="1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E753508C-AABF-4147-ABF5-78020A8E6CEB}"/>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7B40BCAF-9725-40F8-9824-24F95C68DCCF}"/>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144659</xdr:rowOff>
    </xdr:from>
    <xdr:to>
      <xdr:col>19</xdr:col>
      <xdr:colOff>177800</xdr:colOff>
      <xdr:row>58</xdr:row>
      <xdr:rowOff>124959</xdr:rowOff>
    </xdr:to>
    <xdr:cxnSp macro="">
      <xdr:nvCxnSpPr>
        <xdr:cNvPr id="123" name="直線コネクタ 122">
          <a:extLst>
            <a:ext uri="{FF2B5EF4-FFF2-40B4-BE49-F238E27FC236}">
              <a16:creationId xmlns:a16="http://schemas.microsoft.com/office/drawing/2014/main" id="{B9123026-F68A-4225-B05E-005A01133D81}"/>
            </a:ext>
          </a:extLst>
        </xdr:cNvPr>
        <xdr:cNvCxnSpPr/>
      </xdr:nvCxnSpPr>
      <xdr:spPr>
        <a:xfrm flipV="1">
          <a:off x="2908300" y="9917309"/>
          <a:ext cx="889000" cy="15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7534FBAF-16D3-4DBB-AFA8-94BE07B26682}"/>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AD022C4C-991F-4AA5-A63E-91ADC2C25F2B}"/>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109855</xdr:rowOff>
    </xdr:from>
    <xdr:to>
      <xdr:col>15</xdr:col>
      <xdr:colOff>50800</xdr:colOff>
      <xdr:row>58</xdr:row>
      <xdr:rowOff>124959</xdr:rowOff>
    </xdr:to>
    <xdr:cxnSp macro="">
      <xdr:nvCxnSpPr>
        <xdr:cNvPr id="126" name="直線コネクタ 125">
          <a:extLst>
            <a:ext uri="{FF2B5EF4-FFF2-40B4-BE49-F238E27FC236}">
              <a16:creationId xmlns:a16="http://schemas.microsoft.com/office/drawing/2014/main" id="{4F19F90D-2E81-4D52-86EA-50D546C2B35B}"/>
            </a:ext>
          </a:extLst>
        </xdr:cNvPr>
        <xdr:cNvCxnSpPr/>
      </xdr:nvCxnSpPr>
      <xdr:spPr>
        <a:xfrm>
          <a:off x="2019300" y="10053955"/>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A69DF7AF-66B0-446B-AF43-3C311767CE59}"/>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AE95940F-C5E5-4CAC-912D-33A81FA400E2}"/>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109855</xdr:rowOff>
    </xdr:from>
    <xdr:to>
      <xdr:col>10</xdr:col>
      <xdr:colOff>114300</xdr:colOff>
      <xdr:row>58</xdr:row>
      <xdr:rowOff>121386</xdr:rowOff>
    </xdr:to>
    <xdr:cxnSp macro="">
      <xdr:nvCxnSpPr>
        <xdr:cNvPr id="129" name="直線コネクタ 128">
          <a:extLst>
            <a:ext uri="{FF2B5EF4-FFF2-40B4-BE49-F238E27FC236}">
              <a16:creationId xmlns:a16="http://schemas.microsoft.com/office/drawing/2014/main" id="{F4B6E84A-BC83-4F20-915F-C5D8BEA27096}"/>
            </a:ext>
          </a:extLst>
        </xdr:cNvPr>
        <xdr:cNvCxnSpPr/>
      </xdr:nvCxnSpPr>
      <xdr:spPr>
        <a:xfrm flipV="1">
          <a:off x="1130300" y="10053955"/>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A56C3DBB-0B2D-40A8-859A-885DA1C97B64}"/>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42908400-2642-41E1-91B0-5E7A43D9AD37}"/>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4EFB6142-4207-4520-B3C2-9BDA0E45A30E}"/>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7807DF61-7CEC-445C-BA92-31C1CDCADCD3}"/>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1AB6D8D-9A47-4465-8B58-56D65A40576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A833545-E28B-4C01-A965-AA9BE6072AE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E15F502F-D47A-46D6-AE37-9ACF0A6DD3D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A26F2515-D06C-4F6E-B4AA-BC19B9D4E51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171AD8F-5B7A-402E-A1D0-DDA848E01E4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66584</xdr:rowOff>
    </xdr:from>
    <xdr:to>
      <xdr:col>24</xdr:col>
      <xdr:colOff>114300</xdr:colOff>
      <xdr:row>58</xdr:row>
      <xdr:rowOff>168184</xdr:rowOff>
    </xdr:to>
    <xdr:sp macro="" textlink="">
      <xdr:nvSpPr>
        <xdr:cNvPr id="139" name="楕円 138">
          <a:extLst>
            <a:ext uri="{FF2B5EF4-FFF2-40B4-BE49-F238E27FC236}">
              <a16:creationId xmlns:a16="http://schemas.microsoft.com/office/drawing/2014/main" id="{E1D7D0C8-2A28-4D56-A6F9-F675687C324E}"/>
            </a:ext>
          </a:extLst>
        </xdr:cNvPr>
        <xdr:cNvSpPr/>
      </xdr:nvSpPr>
      <xdr:spPr>
        <a:xfrm>
          <a:off x="4584700" y="1001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152961</xdr:rowOff>
    </xdr:from>
    <xdr:ext cx="599010" cy="259045"/>
    <xdr:sp macro="" textlink="">
      <xdr:nvSpPr>
        <xdr:cNvPr id="140" name="総務費該当値テキスト">
          <a:extLst>
            <a:ext uri="{FF2B5EF4-FFF2-40B4-BE49-F238E27FC236}">
              <a16:creationId xmlns:a16="http://schemas.microsoft.com/office/drawing/2014/main" id="{CD0A0BBA-7639-4BFC-AE40-CCB1FAD5FCA1}"/>
            </a:ext>
          </a:extLst>
        </xdr:cNvPr>
        <xdr:cNvSpPr txBox="1"/>
      </xdr:nvSpPr>
      <xdr:spPr>
        <a:xfrm>
          <a:off x="4686300" y="99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93859</xdr:rowOff>
    </xdr:from>
    <xdr:to>
      <xdr:col>20</xdr:col>
      <xdr:colOff>38100</xdr:colOff>
      <xdr:row>58</xdr:row>
      <xdr:rowOff>24009</xdr:rowOff>
    </xdr:to>
    <xdr:sp macro="" textlink="">
      <xdr:nvSpPr>
        <xdr:cNvPr id="141" name="楕円 140">
          <a:extLst>
            <a:ext uri="{FF2B5EF4-FFF2-40B4-BE49-F238E27FC236}">
              <a16:creationId xmlns:a16="http://schemas.microsoft.com/office/drawing/2014/main" id="{68920207-787B-4720-8FE3-A26BE359D9A3}"/>
            </a:ext>
          </a:extLst>
        </xdr:cNvPr>
        <xdr:cNvSpPr/>
      </xdr:nvSpPr>
      <xdr:spPr>
        <a:xfrm>
          <a:off x="3746500" y="98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15136</xdr:rowOff>
    </xdr:from>
    <xdr:ext cx="599010" cy="259045"/>
    <xdr:sp macro="" textlink="">
      <xdr:nvSpPr>
        <xdr:cNvPr id="142" name="テキスト ボックス 141">
          <a:extLst>
            <a:ext uri="{FF2B5EF4-FFF2-40B4-BE49-F238E27FC236}">
              <a16:creationId xmlns:a16="http://schemas.microsoft.com/office/drawing/2014/main" id="{03B75E32-CB94-4FFC-B63F-7E08FD7544B0}"/>
            </a:ext>
          </a:extLst>
        </xdr:cNvPr>
        <xdr:cNvSpPr txBox="1"/>
      </xdr:nvSpPr>
      <xdr:spPr>
        <a:xfrm>
          <a:off x="3497795" y="995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74159</xdr:rowOff>
    </xdr:from>
    <xdr:to>
      <xdr:col>15</xdr:col>
      <xdr:colOff>101600</xdr:colOff>
      <xdr:row>59</xdr:row>
      <xdr:rowOff>4309</xdr:rowOff>
    </xdr:to>
    <xdr:sp macro="" textlink="">
      <xdr:nvSpPr>
        <xdr:cNvPr id="143" name="楕円 142">
          <a:extLst>
            <a:ext uri="{FF2B5EF4-FFF2-40B4-BE49-F238E27FC236}">
              <a16:creationId xmlns:a16="http://schemas.microsoft.com/office/drawing/2014/main" id="{5068E28D-EC2E-4EF8-826C-816A228B7127}"/>
            </a:ext>
          </a:extLst>
        </xdr:cNvPr>
        <xdr:cNvSpPr/>
      </xdr:nvSpPr>
      <xdr:spPr>
        <a:xfrm>
          <a:off x="2857500" y="100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166886</xdr:rowOff>
    </xdr:from>
    <xdr:ext cx="599010" cy="259045"/>
    <xdr:sp macro="" textlink="">
      <xdr:nvSpPr>
        <xdr:cNvPr id="144" name="テキスト ボックス 143">
          <a:extLst>
            <a:ext uri="{FF2B5EF4-FFF2-40B4-BE49-F238E27FC236}">
              <a16:creationId xmlns:a16="http://schemas.microsoft.com/office/drawing/2014/main" id="{9E6BE08E-57D3-4776-AE55-C9AFA18DE61F}"/>
            </a:ext>
          </a:extLst>
        </xdr:cNvPr>
        <xdr:cNvSpPr txBox="1"/>
      </xdr:nvSpPr>
      <xdr:spPr>
        <a:xfrm>
          <a:off x="2608795" y="1011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59055</xdr:rowOff>
    </xdr:from>
    <xdr:to>
      <xdr:col>10</xdr:col>
      <xdr:colOff>165100</xdr:colOff>
      <xdr:row>58</xdr:row>
      <xdr:rowOff>160655</xdr:rowOff>
    </xdr:to>
    <xdr:sp macro="" textlink="">
      <xdr:nvSpPr>
        <xdr:cNvPr id="145" name="楕円 144">
          <a:extLst>
            <a:ext uri="{FF2B5EF4-FFF2-40B4-BE49-F238E27FC236}">
              <a16:creationId xmlns:a16="http://schemas.microsoft.com/office/drawing/2014/main" id="{652581BC-3CE7-449D-A617-349FC551B8B1}"/>
            </a:ext>
          </a:extLst>
        </xdr:cNvPr>
        <xdr:cNvSpPr/>
      </xdr:nvSpPr>
      <xdr:spPr>
        <a:xfrm>
          <a:off x="196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151782</xdr:rowOff>
    </xdr:from>
    <xdr:ext cx="599010" cy="259045"/>
    <xdr:sp macro="" textlink="">
      <xdr:nvSpPr>
        <xdr:cNvPr id="146" name="テキスト ボックス 145">
          <a:extLst>
            <a:ext uri="{FF2B5EF4-FFF2-40B4-BE49-F238E27FC236}">
              <a16:creationId xmlns:a16="http://schemas.microsoft.com/office/drawing/2014/main" id="{8D628314-F1EF-4EBE-89FF-3F5070F2F738}"/>
            </a:ext>
          </a:extLst>
        </xdr:cNvPr>
        <xdr:cNvSpPr txBox="1"/>
      </xdr:nvSpPr>
      <xdr:spPr>
        <a:xfrm>
          <a:off x="1719795" y="1009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70586</xdr:rowOff>
    </xdr:from>
    <xdr:to>
      <xdr:col>6</xdr:col>
      <xdr:colOff>38100</xdr:colOff>
      <xdr:row>59</xdr:row>
      <xdr:rowOff>736</xdr:rowOff>
    </xdr:to>
    <xdr:sp macro="" textlink="">
      <xdr:nvSpPr>
        <xdr:cNvPr id="147" name="楕円 146">
          <a:extLst>
            <a:ext uri="{FF2B5EF4-FFF2-40B4-BE49-F238E27FC236}">
              <a16:creationId xmlns:a16="http://schemas.microsoft.com/office/drawing/2014/main" id="{1F2DC822-2391-4CC8-96BC-C4F1333C6823}"/>
            </a:ext>
          </a:extLst>
        </xdr:cNvPr>
        <xdr:cNvSpPr/>
      </xdr:nvSpPr>
      <xdr:spPr>
        <a:xfrm>
          <a:off x="1079500" y="100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163313</xdr:rowOff>
    </xdr:from>
    <xdr:ext cx="599010" cy="259045"/>
    <xdr:sp macro="" textlink="">
      <xdr:nvSpPr>
        <xdr:cNvPr id="148" name="テキスト ボックス 147">
          <a:extLst>
            <a:ext uri="{FF2B5EF4-FFF2-40B4-BE49-F238E27FC236}">
              <a16:creationId xmlns:a16="http://schemas.microsoft.com/office/drawing/2014/main" id="{EF4DED18-CDA2-4925-A49F-A2AA14EC7A15}"/>
            </a:ext>
          </a:extLst>
        </xdr:cNvPr>
        <xdr:cNvSpPr txBox="1"/>
      </xdr:nvSpPr>
      <xdr:spPr>
        <a:xfrm>
          <a:off x="830795" y="1010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B2E7F35D-3130-4408-9C32-2829AE09285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73C2C38F-4D57-4007-B555-4029A4E7C4D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C55FC703-B319-497C-B98D-CA436E9E6B8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D3963400-BF7C-44FE-9BDB-8704E9D97FC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AA263AC7-02EF-4498-9020-B3A8FCB79F8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1646F843-227D-4C3E-BA9D-775CF9652A7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FE1A2E0B-17EA-440A-9E27-47941BDA219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5C1A1191-BE95-4A1E-9C82-637E4DEC829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8544A8B6-E3C0-4DDE-A498-72ACAED1007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4D524176-4B37-4832-9B90-1C9B099253B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85C09E0F-9944-47AC-A7E4-BBA7F6AFA632}"/>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83944050-6C77-4FF6-A79B-8DF504360C82}"/>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F18F76B4-1A2C-4F9F-913D-3B2B623F3515}"/>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A63E48F9-DF0B-4589-B504-D902D2D8336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DC804A36-E125-4116-8045-8326C2E9D67B}"/>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115AAE98-6536-4FD2-BD78-5CCFEBF2BE2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93E3587-B6F6-467E-AA5C-E8C353DAE506}"/>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7044108A-A9AE-4418-A2E1-CB3F296CD9C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C71E1943-A455-4BD9-9B7D-FD278FF98F9C}"/>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F9A55178-9838-4399-9139-CF9E82DE06B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A30ED458-5787-4A95-B28B-C9894150D94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D605F3FC-7FC9-4FF3-8E8F-8CD971BB2D6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A83CD34C-1D7A-4578-8FF1-C25847FCFCB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386B0B84-DC75-4E77-9ED0-12F3D53017E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67A01717-0CF3-4735-9BF1-1EA78721EB6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B5E96584-8A0B-4743-85FA-A86288483217}"/>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9AEDAF45-E895-4050-9AF5-F21396923B5A}"/>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8ACE9916-2B89-4645-B9CE-80876FBB1F8A}"/>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195BC5A8-689F-4DAD-9431-3675BD5BAD1F}"/>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120135</xdr:rowOff>
    </xdr:from>
    <xdr:to>
      <xdr:col>24</xdr:col>
      <xdr:colOff>63500</xdr:colOff>
      <xdr:row>75</xdr:row>
      <xdr:rowOff>52135</xdr:rowOff>
    </xdr:to>
    <xdr:cxnSp macro="">
      <xdr:nvCxnSpPr>
        <xdr:cNvPr id="178" name="直線コネクタ 177">
          <a:extLst>
            <a:ext uri="{FF2B5EF4-FFF2-40B4-BE49-F238E27FC236}">
              <a16:creationId xmlns:a16="http://schemas.microsoft.com/office/drawing/2014/main" id="{C6B0F9E6-81D8-49DB-B6CD-EAA080275D82}"/>
            </a:ext>
          </a:extLst>
        </xdr:cNvPr>
        <xdr:cNvCxnSpPr/>
      </xdr:nvCxnSpPr>
      <xdr:spPr>
        <a:xfrm>
          <a:off x="3797300" y="12807435"/>
          <a:ext cx="838200" cy="10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A312F59C-2312-4E76-9A5D-DD342A115EDD}"/>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92FE10BE-26A1-42F0-ADC4-0918E51446BC}"/>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120135</xdr:rowOff>
    </xdr:from>
    <xdr:to>
      <xdr:col>19</xdr:col>
      <xdr:colOff>177800</xdr:colOff>
      <xdr:row>77</xdr:row>
      <xdr:rowOff>29545</xdr:rowOff>
    </xdr:to>
    <xdr:cxnSp macro="">
      <xdr:nvCxnSpPr>
        <xdr:cNvPr id="181" name="直線コネクタ 180">
          <a:extLst>
            <a:ext uri="{FF2B5EF4-FFF2-40B4-BE49-F238E27FC236}">
              <a16:creationId xmlns:a16="http://schemas.microsoft.com/office/drawing/2014/main" id="{06BBBA97-BBAC-40D6-90D2-E33AC8AA035D}"/>
            </a:ext>
          </a:extLst>
        </xdr:cNvPr>
        <xdr:cNvCxnSpPr/>
      </xdr:nvCxnSpPr>
      <xdr:spPr>
        <a:xfrm flipV="1">
          <a:off x="2908300" y="12807435"/>
          <a:ext cx="889000" cy="4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4DC33C00-0F72-4C7F-847C-CD191DDC78F1}"/>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35C4D1C6-ED41-472C-8847-BF5C2D0C891B}"/>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29545</xdr:rowOff>
    </xdr:from>
    <xdr:to>
      <xdr:col>15</xdr:col>
      <xdr:colOff>50800</xdr:colOff>
      <xdr:row>77</xdr:row>
      <xdr:rowOff>144889</xdr:rowOff>
    </xdr:to>
    <xdr:cxnSp macro="">
      <xdr:nvCxnSpPr>
        <xdr:cNvPr id="184" name="直線コネクタ 183">
          <a:extLst>
            <a:ext uri="{FF2B5EF4-FFF2-40B4-BE49-F238E27FC236}">
              <a16:creationId xmlns:a16="http://schemas.microsoft.com/office/drawing/2014/main" id="{3964CF6D-2B01-45CA-8300-87FF88B6A2D7}"/>
            </a:ext>
          </a:extLst>
        </xdr:cNvPr>
        <xdr:cNvCxnSpPr/>
      </xdr:nvCxnSpPr>
      <xdr:spPr>
        <a:xfrm flipV="1">
          <a:off x="2019300" y="13231195"/>
          <a:ext cx="889000" cy="1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7FB73743-2F92-4484-B2DA-877C97FA5DFB}"/>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FCE271F8-CA6C-402D-B8E2-CFE246018393}"/>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3595</xdr:rowOff>
    </xdr:from>
    <xdr:to>
      <xdr:col>10</xdr:col>
      <xdr:colOff>114300</xdr:colOff>
      <xdr:row>77</xdr:row>
      <xdr:rowOff>144889</xdr:rowOff>
    </xdr:to>
    <xdr:cxnSp macro="">
      <xdr:nvCxnSpPr>
        <xdr:cNvPr id="187" name="直線コネクタ 186">
          <a:extLst>
            <a:ext uri="{FF2B5EF4-FFF2-40B4-BE49-F238E27FC236}">
              <a16:creationId xmlns:a16="http://schemas.microsoft.com/office/drawing/2014/main" id="{FA41FFF7-43E6-4230-991D-CF7702A00B20}"/>
            </a:ext>
          </a:extLst>
        </xdr:cNvPr>
        <xdr:cNvCxnSpPr/>
      </xdr:nvCxnSpPr>
      <xdr:spPr>
        <a:xfrm>
          <a:off x="1130300" y="13205245"/>
          <a:ext cx="889000" cy="1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B03F06A2-9A18-4386-9E45-33BA5D793567}"/>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39E7A857-0ED7-4964-A007-2DCDE4D6726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79839610-CE1D-4A38-BA7C-E083FC721B03}"/>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42113FE-FE41-4226-9C01-2C21066064A7}"/>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0738BF0-E68F-4415-9879-CB7397C24E1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607B464B-7011-4F05-8688-CD33F19F1F7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560C11B-06E0-4B3F-BECD-6D17D7068DD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65C951FB-A2BB-46CE-97B3-9EA5D1B6E31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1328F2B3-CE17-46D3-8C93-8BB83FB3927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1335</xdr:rowOff>
    </xdr:from>
    <xdr:to>
      <xdr:col>24</xdr:col>
      <xdr:colOff>114300</xdr:colOff>
      <xdr:row>75</xdr:row>
      <xdr:rowOff>102935</xdr:rowOff>
    </xdr:to>
    <xdr:sp macro="" textlink="">
      <xdr:nvSpPr>
        <xdr:cNvPr id="197" name="楕円 196">
          <a:extLst>
            <a:ext uri="{FF2B5EF4-FFF2-40B4-BE49-F238E27FC236}">
              <a16:creationId xmlns:a16="http://schemas.microsoft.com/office/drawing/2014/main" id="{77BE733E-003A-4E2B-B691-0D33699F3390}"/>
            </a:ext>
          </a:extLst>
        </xdr:cNvPr>
        <xdr:cNvSpPr/>
      </xdr:nvSpPr>
      <xdr:spPr>
        <a:xfrm>
          <a:off x="4584700" y="128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24212</xdr:rowOff>
    </xdr:from>
    <xdr:ext cx="599010" cy="259045"/>
    <xdr:sp macro="" textlink="">
      <xdr:nvSpPr>
        <xdr:cNvPr id="198" name="民生費該当値テキスト">
          <a:extLst>
            <a:ext uri="{FF2B5EF4-FFF2-40B4-BE49-F238E27FC236}">
              <a16:creationId xmlns:a16="http://schemas.microsoft.com/office/drawing/2014/main" id="{2ED33946-1EB5-4EDE-8AD3-36DB835195AF}"/>
            </a:ext>
          </a:extLst>
        </xdr:cNvPr>
        <xdr:cNvSpPr txBox="1"/>
      </xdr:nvSpPr>
      <xdr:spPr>
        <a:xfrm>
          <a:off x="4686300" y="127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69335</xdr:rowOff>
    </xdr:from>
    <xdr:to>
      <xdr:col>20</xdr:col>
      <xdr:colOff>38100</xdr:colOff>
      <xdr:row>74</xdr:row>
      <xdr:rowOff>170935</xdr:rowOff>
    </xdr:to>
    <xdr:sp macro="" textlink="">
      <xdr:nvSpPr>
        <xdr:cNvPr id="199" name="楕円 198">
          <a:extLst>
            <a:ext uri="{FF2B5EF4-FFF2-40B4-BE49-F238E27FC236}">
              <a16:creationId xmlns:a16="http://schemas.microsoft.com/office/drawing/2014/main" id="{637D6B3F-5A77-4C8B-B822-F1ABD8F21467}"/>
            </a:ext>
          </a:extLst>
        </xdr:cNvPr>
        <xdr:cNvSpPr/>
      </xdr:nvSpPr>
      <xdr:spPr>
        <a:xfrm>
          <a:off x="3746500" y="127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16012</xdr:rowOff>
    </xdr:from>
    <xdr:ext cx="599010" cy="259045"/>
    <xdr:sp macro="" textlink="">
      <xdr:nvSpPr>
        <xdr:cNvPr id="200" name="テキスト ボックス 199">
          <a:extLst>
            <a:ext uri="{FF2B5EF4-FFF2-40B4-BE49-F238E27FC236}">
              <a16:creationId xmlns:a16="http://schemas.microsoft.com/office/drawing/2014/main" id="{710C70B3-42DC-490B-A3F1-E12209B07661}"/>
            </a:ext>
          </a:extLst>
        </xdr:cNvPr>
        <xdr:cNvSpPr txBox="1"/>
      </xdr:nvSpPr>
      <xdr:spPr>
        <a:xfrm>
          <a:off x="3497795" y="1253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150195</xdr:rowOff>
    </xdr:from>
    <xdr:to>
      <xdr:col>15</xdr:col>
      <xdr:colOff>101600</xdr:colOff>
      <xdr:row>77</xdr:row>
      <xdr:rowOff>80345</xdr:rowOff>
    </xdr:to>
    <xdr:sp macro="" textlink="">
      <xdr:nvSpPr>
        <xdr:cNvPr id="201" name="楕円 200">
          <a:extLst>
            <a:ext uri="{FF2B5EF4-FFF2-40B4-BE49-F238E27FC236}">
              <a16:creationId xmlns:a16="http://schemas.microsoft.com/office/drawing/2014/main" id="{68CCE4C6-2B16-443B-A84D-0FBD51F9DEB7}"/>
            </a:ext>
          </a:extLst>
        </xdr:cNvPr>
        <xdr:cNvSpPr/>
      </xdr:nvSpPr>
      <xdr:spPr>
        <a:xfrm>
          <a:off x="2857500" y="131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96872</xdr:rowOff>
    </xdr:from>
    <xdr:ext cx="599010" cy="259045"/>
    <xdr:sp macro="" textlink="">
      <xdr:nvSpPr>
        <xdr:cNvPr id="202" name="テキスト ボックス 201">
          <a:extLst>
            <a:ext uri="{FF2B5EF4-FFF2-40B4-BE49-F238E27FC236}">
              <a16:creationId xmlns:a16="http://schemas.microsoft.com/office/drawing/2014/main" id="{A9E53A77-6D5E-4642-88FA-7F40CAA0C56E}"/>
            </a:ext>
          </a:extLst>
        </xdr:cNvPr>
        <xdr:cNvSpPr txBox="1"/>
      </xdr:nvSpPr>
      <xdr:spPr>
        <a:xfrm>
          <a:off x="2608795" y="129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94089</xdr:rowOff>
    </xdr:from>
    <xdr:to>
      <xdr:col>10</xdr:col>
      <xdr:colOff>165100</xdr:colOff>
      <xdr:row>78</xdr:row>
      <xdr:rowOff>24239</xdr:rowOff>
    </xdr:to>
    <xdr:sp macro="" textlink="">
      <xdr:nvSpPr>
        <xdr:cNvPr id="203" name="楕円 202">
          <a:extLst>
            <a:ext uri="{FF2B5EF4-FFF2-40B4-BE49-F238E27FC236}">
              <a16:creationId xmlns:a16="http://schemas.microsoft.com/office/drawing/2014/main" id="{02477260-6FB7-4700-9629-BEB49A4FB558}"/>
            </a:ext>
          </a:extLst>
        </xdr:cNvPr>
        <xdr:cNvSpPr/>
      </xdr:nvSpPr>
      <xdr:spPr>
        <a:xfrm>
          <a:off x="1968500" y="132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15366</xdr:rowOff>
    </xdr:from>
    <xdr:ext cx="599010" cy="259045"/>
    <xdr:sp macro="" textlink="">
      <xdr:nvSpPr>
        <xdr:cNvPr id="204" name="テキスト ボックス 203">
          <a:extLst>
            <a:ext uri="{FF2B5EF4-FFF2-40B4-BE49-F238E27FC236}">
              <a16:creationId xmlns:a16="http://schemas.microsoft.com/office/drawing/2014/main" id="{860A2C23-0DB3-4C43-B3A8-9706D0914240}"/>
            </a:ext>
          </a:extLst>
        </xdr:cNvPr>
        <xdr:cNvSpPr txBox="1"/>
      </xdr:nvSpPr>
      <xdr:spPr>
        <a:xfrm>
          <a:off x="1719795" y="1338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124245</xdr:rowOff>
    </xdr:from>
    <xdr:to>
      <xdr:col>6</xdr:col>
      <xdr:colOff>38100</xdr:colOff>
      <xdr:row>77</xdr:row>
      <xdr:rowOff>54395</xdr:rowOff>
    </xdr:to>
    <xdr:sp macro="" textlink="">
      <xdr:nvSpPr>
        <xdr:cNvPr id="205" name="楕円 204">
          <a:extLst>
            <a:ext uri="{FF2B5EF4-FFF2-40B4-BE49-F238E27FC236}">
              <a16:creationId xmlns:a16="http://schemas.microsoft.com/office/drawing/2014/main" id="{474C6E10-399D-4996-9CC5-3759F3FCFEA0}"/>
            </a:ext>
          </a:extLst>
        </xdr:cNvPr>
        <xdr:cNvSpPr/>
      </xdr:nvSpPr>
      <xdr:spPr>
        <a:xfrm>
          <a:off x="1079500" y="131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70922</xdr:rowOff>
    </xdr:from>
    <xdr:ext cx="599010" cy="259045"/>
    <xdr:sp macro="" textlink="">
      <xdr:nvSpPr>
        <xdr:cNvPr id="206" name="テキスト ボックス 205">
          <a:extLst>
            <a:ext uri="{FF2B5EF4-FFF2-40B4-BE49-F238E27FC236}">
              <a16:creationId xmlns:a16="http://schemas.microsoft.com/office/drawing/2014/main" id="{9DB2C379-85C5-4466-869E-4543D7F53F3A}"/>
            </a:ext>
          </a:extLst>
        </xdr:cNvPr>
        <xdr:cNvSpPr txBox="1"/>
      </xdr:nvSpPr>
      <xdr:spPr>
        <a:xfrm>
          <a:off x="830795" y="1292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DA584452-ACCE-41DB-9379-438A07AF152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C128C626-4DAC-4989-B5E3-582017FDE8D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708A38A-8ADE-45F3-BBD6-391AD0D12AF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25D7DF0D-3495-491C-A4F9-CAC54432A7D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359F48D2-F746-4062-A3AF-20D0F464068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3C833DF8-90B0-4243-A7B6-006D482D9E2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29F19B91-15E6-4C86-8C1D-76A48DFDC37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E2F59B61-49F1-4137-911A-C62ADEB6638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F59E1EDB-E361-432A-BB1B-9C9994FC3D6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CE6B223-A50D-4DAE-BB40-8833308F821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CFDE3B8E-962B-4925-9FAF-982C48A27FC6}"/>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B4D6D12C-1230-428A-B362-B6CDFC47977E}"/>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2779EAC5-EB67-47A8-94D7-C42DCA22977F}"/>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B9EAE8E9-0962-4B82-ADCB-B451EC0B0231}"/>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C12E4F9-F39B-44B2-9830-BEB833DBFF05}"/>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44183C8-4C0F-437D-9854-F161BD66AA4B}"/>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A5D2D0F3-2C55-41B8-A48F-9303C50A8CFE}"/>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51815124-5891-46FB-B2D8-22EDBE353668}"/>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6C58F8FD-27FE-4D11-B51C-D492FCC5209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6B19E596-1FA6-49E8-8E3F-BCD5D51B35B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49A3BD1A-2F30-4591-8D7A-1B10C9D6B22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E1908849-A399-4D2E-861A-FCEA487B29DF}"/>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D0C54D40-307C-4DE9-BD07-AA426F1A797C}"/>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3A047623-F0D8-470C-B53C-F3A6A0918601}"/>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3EEDBB4-CDE5-4FF0-92A4-46266873CA18}"/>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B2968585-1B0B-4EA0-A094-92B5DD3B9107}"/>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152378</xdr:rowOff>
    </xdr:from>
    <xdr:to>
      <xdr:col>24</xdr:col>
      <xdr:colOff>63500</xdr:colOff>
      <xdr:row>96</xdr:row>
      <xdr:rowOff>33959</xdr:rowOff>
    </xdr:to>
    <xdr:cxnSp macro="">
      <xdr:nvCxnSpPr>
        <xdr:cNvPr id="233" name="直線コネクタ 232">
          <a:extLst>
            <a:ext uri="{FF2B5EF4-FFF2-40B4-BE49-F238E27FC236}">
              <a16:creationId xmlns:a16="http://schemas.microsoft.com/office/drawing/2014/main" id="{2646E943-B130-41F1-8926-665B18363EC3}"/>
            </a:ext>
          </a:extLst>
        </xdr:cNvPr>
        <xdr:cNvCxnSpPr/>
      </xdr:nvCxnSpPr>
      <xdr:spPr>
        <a:xfrm flipV="1">
          <a:off x="3797300" y="16440128"/>
          <a:ext cx="8382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7E356097-5F43-43A2-AA9B-75A0F7B62944}"/>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BD4DBE41-B227-4CA3-BCC1-BB615EBF7FAC}"/>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109063</xdr:rowOff>
    </xdr:from>
    <xdr:to>
      <xdr:col>19</xdr:col>
      <xdr:colOff>177800</xdr:colOff>
      <xdr:row>96</xdr:row>
      <xdr:rowOff>33959</xdr:rowOff>
    </xdr:to>
    <xdr:cxnSp macro="">
      <xdr:nvCxnSpPr>
        <xdr:cNvPr id="236" name="直線コネクタ 235">
          <a:extLst>
            <a:ext uri="{FF2B5EF4-FFF2-40B4-BE49-F238E27FC236}">
              <a16:creationId xmlns:a16="http://schemas.microsoft.com/office/drawing/2014/main" id="{6DF08B0B-ED25-44E9-AB23-250D1485FE29}"/>
            </a:ext>
          </a:extLst>
        </xdr:cNvPr>
        <xdr:cNvCxnSpPr/>
      </xdr:nvCxnSpPr>
      <xdr:spPr>
        <a:xfrm>
          <a:off x="2908300" y="16396813"/>
          <a:ext cx="889000" cy="9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492022BA-36EC-4C3E-AAE9-56815190D2B2}"/>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805A8FC2-3926-41FB-A27F-90090E513F1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109063</xdr:rowOff>
    </xdr:from>
    <xdr:to>
      <xdr:col>15</xdr:col>
      <xdr:colOff>50800</xdr:colOff>
      <xdr:row>96</xdr:row>
      <xdr:rowOff>67242</xdr:rowOff>
    </xdr:to>
    <xdr:cxnSp macro="">
      <xdr:nvCxnSpPr>
        <xdr:cNvPr id="239" name="直線コネクタ 238">
          <a:extLst>
            <a:ext uri="{FF2B5EF4-FFF2-40B4-BE49-F238E27FC236}">
              <a16:creationId xmlns:a16="http://schemas.microsoft.com/office/drawing/2014/main" id="{9A108A5D-11EC-4589-81EC-7DCA7D8252D2}"/>
            </a:ext>
          </a:extLst>
        </xdr:cNvPr>
        <xdr:cNvCxnSpPr/>
      </xdr:nvCxnSpPr>
      <xdr:spPr>
        <a:xfrm flipV="1">
          <a:off x="2019300" y="16396813"/>
          <a:ext cx="889000" cy="1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B16ED243-4E7A-45E9-8081-351459256B39}"/>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D7A23CBC-F391-4411-AC14-A5E1A0C5D8FC}"/>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67242</xdr:rowOff>
    </xdr:from>
    <xdr:to>
      <xdr:col>10</xdr:col>
      <xdr:colOff>114300</xdr:colOff>
      <xdr:row>96</xdr:row>
      <xdr:rowOff>70430</xdr:rowOff>
    </xdr:to>
    <xdr:cxnSp macro="">
      <xdr:nvCxnSpPr>
        <xdr:cNvPr id="242" name="直線コネクタ 241">
          <a:extLst>
            <a:ext uri="{FF2B5EF4-FFF2-40B4-BE49-F238E27FC236}">
              <a16:creationId xmlns:a16="http://schemas.microsoft.com/office/drawing/2014/main" id="{F3E80A51-A6B4-46D9-AC21-FA570860DE14}"/>
            </a:ext>
          </a:extLst>
        </xdr:cNvPr>
        <xdr:cNvCxnSpPr/>
      </xdr:nvCxnSpPr>
      <xdr:spPr>
        <a:xfrm flipV="1">
          <a:off x="1130300" y="16526442"/>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A408F382-CD50-4B07-8FC1-7FA44BE09215}"/>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5C3C36A6-B336-4801-98BA-B9EAFD36C86E}"/>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FC1E7A29-947A-4284-A8CE-63702A5C55B5}"/>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EBCEB58D-6D50-4F31-8E9E-0932CA0A1541}"/>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07D839E-F7A5-4551-BB0F-74D0881D43D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C4A7F26-E1AA-4E7A-AE26-84CEB195DB7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1A6AB0E-97DA-41D3-B3E9-4B5533375C6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D377552-5CC5-4DDE-ADFD-7D73235C290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033A665-9E2C-40DD-B006-4F498681FA8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101578</xdr:rowOff>
    </xdr:from>
    <xdr:to>
      <xdr:col>24</xdr:col>
      <xdr:colOff>114300</xdr:colOff>
      <xdr:row>96</xdr:row>
      <xdr:rowOff>31728</xdr:rowOff>
    </xdr:to>
    <xdr:sp macro="" textlink="">
      <xdr:nvSpPr>
        <xdr:cNvPr id="252" name="楕円 251">
          <a:extLst>
            <a:ext uri="{FF2B5EF4-FFF2-40B4-BE49-F238E27FC236}">
              <a16:creationId xmlns:a16="http://schemas.microsoft.com/office/drawing/2014/main" id="{F4E6509B-2B96-4184-B1BE-B10B4EC694CA}"/>
            </a:ext>
          </a:extLst>
        </xdr:cNvPr>
        <xdr:cNvSpPr/>
      </xdr:nvSpPr>
      <xdr:spPr>
        <a:xfrm>
          <a:off x="4584700" y="163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124455</xdr:rowOff>
    </xdr:from>
    <xdr:ext cx="599010" cy="259045"/>
    <xdr:sp macro="" textlink="">
      <xdr:nvSpPr>
        <xdr:cNvPr id="253" name="衛生費該当値テキスト">
          <a:extLst>
            <a:ext uri="{FF2B5EF4-FFF2-40B4-BE49-F238E27FC236}">
              <a16:creationId xmlns:a16="http://schemas.microsoft.com/office/drawing/2014/main" id="{54E3748C-20B5-4928-B5C1-5CFC15F22B2B}"/>
            </a:ext>
          </a:extLst>
        </xdr:cNvPr>
        <xdr:cNvSpPr txBox="1"/>
      </xdr:nvSpPr>
      <xdr:spPr>
        <a:xfrm>
          <a:off x="4686300" y="1624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154609</xdr:rowOff>
    </xdr:from>
    <xdr:to>
      <xdr:col>20</xdr:col>
      <xdr:colOff>38100</xdr:colOff>
      <xdr:row>96</xdr:row>
      <xdr:rowOff>84759</xdr:rowOff>
    </xdr:to>
    <xdr:sp macro="" textlink="">
      <xdr:nvSpPr>
        <xdr:cNvPr id="254" name="楕円 253">
          <a:extLst>
            <a:ext uri="{FF2B5EF4-FFF2-40B4-BE49-F238E27FC236}">
              <a16:creationId xmlns:a16="http://schemas.microsoft.com/office/drawing/2014/main" id="{7A94A948-CF1E-4E2E-9886-CCB90EDAC875}"/>
            </a:ext>
          </a:extLst>
        </xdr:cNvPr>
        <xdr:cNvSpPr/>
      </xdr:nvSpPr>
      <xdr:spPr>
        <a:xfrm>
          <a:off x="3746500" y="164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101286</xdr:rowOff>
    </xdr:from>
    <xdr:ext cx="534377" cy="259045"/>
    <xdr:sp macro="" textlink="">
      <xdr:nvSpPr>
        <xdr:cNvPr id="255" name="テキスト ボックス 254">
          <a:extLst>
            <a:ext uri="{FF2B5EF4-FFF2-40B4-BE49-F238E27FC236}">
              <a16:creationId xmlns:a16="http://schemas.microsoft.com/office/drawing/2014/main" id="{429B9C38-86F0-439D-A557-DAAC12C06F31}"/>
            </a:ext>
          </a:extLst>
        </xdr:cNvPr>
        <xdr:cNvSpPr txBox="1"/>
      </xdr:nvSpPr>
      <xdr:spPr>
        <a:xfrm>
          <a:off x="3530111" y="162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58263</xdr:rowOff>
    </xdr:from>
    <xdr:to>
      <xdr:col>15</xdr:col>
      <xdr:colOff>101600</xdr:colOff>
      <xdr:row>95</xdr:row>
      <xdr:rowOff>159863</xdr:rowOff>
    </xdr:to>
    <xdr:sp macro="" textlink="">
      <xdr:nvSpPr>
        <xdr:cNvPr id="256" name="楕円 255">
          <a:extLst>
            <a:ext uri="{FF2B5EF4-FFF2-40B4-BE49-F238E27FC236}">
              <a16:creationId xmlns:a16="http://schemas.microsoft.com/office/drawing/2014/main" id="{AE16227F-2032-43FD-AA3C-D9124480CDD8}"/>
            </a:ext>
          </a:extLst>
        </xdr:cNvPr>
        <xdr:cNvSpPr/>
      </xdr:nvSpPr>
      <xdr:spPr>
        <a:xfrm>
          <a:off x="2857500" y="163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4940</xdr:rowOff>
    </xdr:from>
    <xdr:ext cx="599010" cy="259045"/>
    <xdr:sp macro="" textlink="">
      <xdr:nvSpPr>
        <xdr:cNvPr id="257" name="テキスト ボックス 256">
          <a:extLst>
            <a:ext uri="{FF2B5EF4-FFF2-40B4-BE49-F238E27FC236}">
              <a16:creationId xmlns:a16="http://schemas.microsoft.com/office/drawing/2014/main" id="{7678D151-0132-40B2-B836-1E6AE39C89AA}"/>
            </a:ext>
          </a:extLst>
        </xdr:cNvPr>
        <xdr:cNvSpPr txBox="1"/>
      </xdr:nvSpPr>
      <xdr:spPr>
        <a:xfrm>
          <a:off x="2608795" y="1612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16442</xdr:rowOff>
    </xdr:from>
    <xdr:to>
      <xdr:col>10</xdr:col>
      <xdr:colOff>165100</xdr:colOff>
      <xdr:row>96</xdr:row>
      <xdr:rowOff>118042</xdr:rowOff>
    </xdr:to>
    <xdr:sp macro="" textlink="">
      <xdr:nvSpPr>
        <xdr:cNvPr id="258" name="楕円 257">
          <a:extLst>
            <a:ext uri="{FF2B5EF4-FFF2-40B4-BE49-F238E27FC236}">
              <a16:creationId xmlns:a16="http://schemas.microsoft.com/office/drawing/2014/main" id="{2372A49A-FE64-4387-BA1C-E832CBC260F0}"/>
            </a:ext>
          </a:extLst>
        </xdr:cNvPr>
        <xdr:cNvSpPr/>
      </xdr:nvSpPr>
      <xdr:spPr>
        <a:xfrm>
          <a:off x="1968500" y="16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134569</xdr:rowOff>
    </xdr:from>
    <xdr:ext cx="534377" cy="259045"/>
    <xdr:sp macro="" textlink="">
      <xdr:nvSpPr>
        <xdr:cNvPr id="259" name="テキスト ボックス 258">
          <a:extLst>
            <a:ext uri="{FF2B5EF4-FFF2-40B4-BE49-F238E27FC236}">
              <a16:creationId xmlns:a16="http://schemas.microsoft.com/office/drawing/2014/main" id="{6C3171F6-ED4C-4053-8451-E4A4A0DAA5DB}"/>
            </a:ext>
          </a:extLst>
        </xdr:cNvPr>
        <xdr:cNvSpPr txBox="1"/>
      </xdr:nvSpPr>
      <xdr:spPr>
        <a:xfrm>
          <a:off x="1752111" y="162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19630</xdr:rowOff>
    </xdr:from>
    <xdr:to>
      <xdr:col>6</xdr:col>
      <xdr:colOff>38100</xdr:colOff>
      <xdr:row>96</xdr:row>
      <xdr:rowOff>121230</xdr:rowOff>
    </xdr:to>
    <xdr:sp macro="" textlink="">
      <xdr:nvSpPr>
        <xdr:cNvPr id="260" name="楕円 259">
          <a:extLst>
            <a:ext uri="{FF2B5EF4-FFF2-40B4-BE49-F238E27FC236}">
              <a16:creationId xmlns:a16="http://schemas.microsoft.com/office/drawing/2014/main" id="{4E2FAA45-D958-459D-A9A4-CE8DD70B77D9}"/>
            </a:ext>
          </a:extLst>
        </xdr:cNvPr>
        <xdr:cNvSpPr/>
      </xdr:nvSpPr>
      <xdr:spPr>
        <a:xfrm>
          <a:off x="1079500" y="164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137757</xdr:rowOff>
    </xdr:from>
    <xdr:ext cx="534377" cy="259045"/>
    <xdr:sp macro="" textlink="">
      <xdr:nvSpPr>
        <xdr:cNvPr id="261" name="テキスト ボックス 260">
          <a:extLst>
            <a:ext uri="{FF2B5EF4-FFF2-40B4-BE49-F238E27FC236}">
              <a16:creationId xmlns:a16="http://schemas.microsoft.com/office/drawing/2014/main" id="{7C4DDFA4-38DE-4A51-B895-311DA55F5B70}"/>
            </a:ext>
          </a:extLst>
        </xdr:cNvPr>
        <xdr:cNvSpPr txBox="1"/>
      </xdr:nvSpPr>
      <xdr:spPr>
        <a:xfrm>
          <a:off x="863111" y="162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BB72CD03-1730-4477-8EA2-FA3D773413E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969049F7-07BD-4061-82ED-A9565367B8B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B0B3C54D-21E1-4A26-8CAE-502A8116925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D3A3AE64-2D43-4360-A91A-A4DD2A39AD5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3BC6F46D-C74B-4A43-92E7-86E7084FACA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77DCD469-4C16-4219-B0FB-B44A82CE747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92673EA2-B4F1-4218-A4FF-250870C7AE1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5C56BDFC-7202-46F5-AE1B-895C0989210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F514BC13-AA7E-4C69-86C7-6F1640574FE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68955F2-1618-4800-8E51-9FFF4687816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2370DEE5-C32F-4EE5-B285-4B15F60F829C}"/>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6420B76D-45A0-4515-85D8-6503C081C115}"/>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77DAB128-1872-490C-8013-BD8ED8AFA2FB}"/>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F638AC19-107C-448F-8C0A-665AD3C8AF02}"/>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DA95E843-542A-41D9-9B3E-D8586AA5E24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98509F36-AE0F-4C20-9A1C-78D5CD21EEB3}"/>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65564414-C429-4DD7-8FD7-8950522A194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BC4D78DE-1F1B-43DC-9F5B-2A2E3F50817B}"/>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31D25109-A55E-4F77-8302-F0CBB6CFAD48}"/>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416564A0-55D6-4E89-8DB6-7B13D7B400CF}"/>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A4A3C8A3-B3B9-474C-950F-B25FC2204F7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66741C77-EE7B-4C02-A2D1-2E8DD6A446C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E08B34C7-464F-4181-BFE9-8407F9765A9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4659A3B0-3CE3-4B75-BB66-8CB8E792EA0D}"/>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3BB6D058-0EED-4669-94DF-F9D1B137224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73C32C3A-354F-4D81-9F17-51B38840986C}"/>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BB561375-EDCF-4E8C-B294-315D5DB74A62}"/>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BA06658F-1C9C-4301-AF65-62C5A74BF2F2}"/>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31877</xdr:rowOff>
    </xdr:from>
    <xdr:to>
      <xdr:col>55</xdr:col>
      <xdr:colOff>0</xdr:colOff>
      <xdr:row>38</xdr:row>
      <xdr:rowOff>89027</xdr:rowOff>
    </xdr:to>
    <xdr:cxnSp macro="">
      <xdr:nvCxnSpPr>
        <xdr:cNvPr id="290" name="直線コネクタ 289">
          <a:extLst>
            <a:ext uri="{FF2B5EF4-FFF2-40B4-BE49-F238E27FC236}">
              <a16:creationId xmlns:a16="http://schemas.microsoft.com/office/drawing/2014/main" id="{5BBA4DB0-78B0-49DC-9683-E7ACDC5676AF}"/>
            </a:ext>
          </a:extLst>
        </xdr:cNvPr>
        <xdr:cNvCxnSpPr/>
      </xdr:nvCxnSpPr>
      <xdr:spPr>
        <a:xfrm>
          <a:off x="9639300" y="637552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2ECD2BF0-1182-47C9-8990-F66D9D264E66}"/>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EE53F054-D0EC-48BB-ADA0-7911D9C4E738}"/>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73025</xdr:rowOff>
    </xdr:from>
    <xdr:to>
      <xdr:col>50</xdr:col>
      <xdr:colOff>114300</xdr:colOff>
      <xdr:row>37</xdr:row>
      <xdr:rowOff>31877</xdr:rowOff>
    </xdr:to>
    <xdr:cxnSp macro="">
      <xdr:nvCxnSpPr>
        <xdr:cNvPr id="293" name="直線コネクタ 292">
          <a:extLst>
            <a:ext uri="{FF2B5EF4-FFF2-40B4-BE49-F238E27FC236}">
              <a16:creationId xmlns:a16="http://schemas.microsoft.com/office/drawing/2014/main" id="{78380946-3960-4843-B20A-0E827A30A9D0}"/>
            </a:ext>
          </a:extLst>
        </xdr:cNvPr>
        <xdr:cNvCxnSpPr/>
      </xdr:nvCxnSpPr>
      <xdr:spPr>
        <a:xfrm>
          <a:off x="8750300" y="6073775"/>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D4AF7136-8AF9-4858-A84C-F57BA4B40312}"/>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394C129F-D058-49D6-8754-E0862247773C}"/>
            </a:ext>
          </a:extLst>
        </xdr:cNvPr>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73025</xdr:rowOff>
    </xdr:from>
    <xdr:to>
      <xdr:col>45</xdr:col>
      <xdr:colOff>177800</xdr:colOff>
      <xdr:row>35</xdr:row>
      <xdr:rowOff>107696</xdr:rowOff>
    </xdr:to>
    <xdr:cxnSp macro="">
      <xdr:nvCxnSpPr>
        <xdr:cNvPr id="296" name="直線コネクタ 295">
          <a:extLst>
            <a:ext uri="{FF2B5EF4-FFF2-40B4-BE49-F238E27FC236}">
              <a16:creationId xmlns:a16="http://schemas.microsoft.com/office/drawing/2014/main" id="{147BC813-BE22-41F8-9C74-CA60C3C0F035}"/>
            </a:ext>
          </a:extLst>
        </xdr:cNvPr>
        <xdr:cNvCxnSpPr/>
      </xdr:nvCxnSpPr>
      <xdr:spPr>
        <a:xfrm flipV="1">
          <a:off x="7861300" y="607377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AAC8C770-247F-4400-8265-C961ED9A190E}"/>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a:extLst>
            <a:ext uri="{FF2B5EF4-FFF2-40B4-BE49-F238E27FC236}">
              <a16:creationId xmlns:a16="http://schemas.microsoft.com/office/drawing/2014/main" id="{8420DDF1-B910-4B66-904E-625DF4F6FF20}"/>
            </a:ext>
          </a:extLst>
        </xdr:cNvPr>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107696</xdr:rowOff>
    </xdr:from>
    <xdr:to>
      <xdr:col>41</xdr:col>
      <xdr:colOff>50800</xdr:colOff>
      <xdr:row>37</xdr:row>
      <xdr:rowOff>157988</xdr:rowOff>
    </xdr:to>
    <xdr:cxnSp macro="">
      <xdr:nvCxnSpPr>
        <xdr:cNvPr id="299" name="直線コネクタ 298">
          <a:extLst>
            <a:ext uri="{FF2B5EF4-FFF2-40B4-BE49-F238E27FC236}">
              <a16:creationId xmlns:a16="http://schemas.microsoft.com/office/drawing/2014/main" id="{69D56360-9811-442C-BE7B-7BA66EBA0CA7}"/>
            </a:ext>
          </a:extLst>
        </xdr:cNvPr>
        <xdr:cNvCxnSpPr/>
      </xdr:nvCxnSpPr>
      <xdr:spPr>
        <a:xfrm flipV="1">
          <a:off x="6972300" y="6108446"/>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7065BE9D-D397-4AA1-B475-15CED3BF6EB4}"/>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a:extLst>
            <a:ext uri="{FF2B5EF4-FFF2-40B4-BE49-F238E27FC236}">
              <a16:creationId xmlns:a16="http://schemas.microsoft.com/office/drawing/2014/main" id="{A90724ED-F434-47EB-B589-29388E12A3A1}"/>
            </a:ext>
          </a:extLst>
        </xdr:cNvPr>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CD77C910-A4CA-4B60-AD3B-7F72761896B4}"/>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a:extLst>
            <a:ext uri="{FF2B5EF4-FFF2-40B4-BE49-F238E27FC236}">
              <a16:creationId xmlns:a16="http://schemas.microsoft.com/office/drawing/2014/main" id="{E7106C0E-8DEA-46D9-80CC-ACFBBF0A9D8F}"/>
            </a:ext>
          </a:extLst>
        </xdr:cNvPr>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F1E7852-60F1-409D-B686-59C7AEB363E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837A956C-AAF4-4F60-A23D-BF3800C3141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4B60A13-419C-45FF-B83A-C2A928A42DC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FDD05CA-FBFE-4F1C-8718-2B517AC36FF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4B28EFF-21EB-42A8-9577-DCC50DF0D77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38227</xdr:rowOff>
    </xdr:from>
    <xdr:to>
      <xdr:col>55</xdr:col>
      <xdr:colOff>50800</xdr:colOff>
      <xdr:row>38</xdr:row>
      <xdr:rowOff>139827</xdr:rowOff>
    </xdr:to>
    <xdr:sp macro="" textlink="">
      <xdr:nvSpPr>
        <xdr:cNvPr id="309" name="楕円 308">
          <a:extLst>
            <a:ext uri="{FF2B5EF4-FFF2-40B4-BE49-F238E27FC236}">
              <a16:creationId xmlns:a16="http://schemas.microsoft.com/office/drawing/2014/main" id="{C53ED17A-83C6-4719-A403-3AF05C29DD98}"/>
            </a:ext>
          </a:extLst>
        </xdr:cNvPr>
        <xdr:cNvSpPr/>
      </xdr:nvSpPr>
      <xdr:spPr>
        <a:xfrm>
          <a:off x="104267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158005</xdr:rowOff>
    </xdr:from>
    <xdr:ext cx="378565" cy="259045"/>
    <xdr:sp macro="" textlink="">
      <xdr:nvSpPr>
        <xdr:cNvPr id="310" name="労働費該当値テキスト">
          <a:extLst>
            <a:ext uri="{FF2B5EF4-FFF2-40B4-BE49-F238E27FC236}">
              <a16:creationId xmlns:a16="http://schemas.microsoft.com/office/drawing/2014/main" id="{A43D35A3-97DD-4CE4-B177-C3FF91A8508D}"/>
            </a:ext>
          </a:extLst>
        </xdr:cNvPr>
        <xdr:cNvSpPr txBox="1"/>
      </xdr:nvSpPr>
      <xdr:spPr>
        <a:xfrm>
          <a:off x="10528300" y="65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152527</xdr:rowOff>
    </xdr:from>
    <xdr:to>
      <xdr:col>50</xdr:col>
      <xdr:colOff>165100</xdr:colOff>
      <xdr:row>37</xdr:row>
      <xdr:rowOff>82677</xdr:rowOff>
    </xdr:to>
    <xdr:sp macro="" textlink="">
      <xdr:nvSpPr>
        <xdr:cNvPr id="311" name="楕円 310">
          <a:extLst>
            <a:ext uri="{FF2B5EF4-FFF2-40B4-BE49-F238E27FC236}">
              <a16:creationId xmlns:a16="http://schemas.microsoft.com/office/drawing/2014/main" id="{F2A59872-91B5-435E-88D9-92676AD59D16}"/>
            </a:ext>
          </a:extLst>
        </xdr:cNvPr>
        <xdr:cNvSpPr/>
      </xdr:nvSpPr>
      <xdr:spPr>
        <a:xfrm>
          <a:off x="9588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99204</xdr:rowOff>
    </xdr:from>
    <xdr:ext cx="378565" cy="259045"/>
    <xdr:sp macro="" textlink="">
      <xdr:nvSpPr>
        <xdr:cNvPr id="312" name="テキスト ボックス 311">
          <a:extLst>
            <a:ext uri="{FF2B5EF4-FFF2-40B4-BE49-F238E27FC236}">
              <a16:creationId xmlns:a16="http://schemas.microsoft.com/office/drawing/2014/main" id="{AC57B462-5EB2-40F1-B2B9-4E4DF1B071B8}"/>
            </a:ext>
          </a:extLst>
        </xdr:cNvPr>
        <xdr:cNvSpPr txBox="1"/>
      </xdr:nvSpPr>
      <xdr:spPr>
        <a:xfrm>
          <a:off x="9450017" y="609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22225</xdr:rowOff>
    </xdr:from>
    <xdr:to>
      <xdr:col>46</xdr:col>
      <xdr:colOff>38100</xdr:colOff>
      <xdr:row>35</xdr:row>
      <xdr:rowOff>123825</xdr:rowOff>
    </xdr:to>
    <xdr:sp macro="" textlink="">
      <xdr:nvSpPr>
        <xdr:cNvPr id="313" name="楕円 312">
          <a:extLst>
            <a:ext uri="{FF2B5EF4-FFF2-40B4-BE49-F238E27FC236}">
              <a16:creationId xmlns:a16="http://schemas.microsoft.com/office/drawing/2014/main" id="{02F13E71-CA3A-424F-8064-F0DB9CE6B51D}"/>
            </a:ext>
          </a:extLst>
        </xdr:cNvPr>
        <xdr:cNvSpPr/>
      </xdr:nvSpPr>
      <xdr:spPr>
        <a:xfrm>
          <a:off x="8699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140352</xdr:rowOff>
    </xdr:from>
    <xdr:ext cx="469744" cy="259045"/>
    <xdr:sp macro="" textlink="">
      <xdr:nvSpPr>
        <xdr:cNvPr id="314" name="テキスト ボックス 313">
          <a:extLst>
            <a:ext uri="{FF2B5EF4-FFF2-40B4-BE49-F238E27FC236}">
              <a16:creationId xmlns:a16="http://schemas.microsoft.com/office/drawing/2014/main" id="{D94E04A5-8BE1-439C-8802-87EC19636293}"/>
            </a:ext>
          </a:extLst>
        </xdr:cNvPr>
        <xdr:cNvSpPr txBox="1"/>
      </xdr:nvSpPr>
      <xdr:spPr>
        <a:xfrm>
          <a:off x="8515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56896</xdr:rowOff>
    </xdr:from>
    <xdr:to>
      <xdr:col>41</xdr:col>
      <xdr:colOff>101600</xdr:colOff>
      <xdr:row>35</xdr:row>
      <xdr:rowOff>158496</xdr:rowOff>
    </xdr:to>
    <xdr:sp macro="" textlink="">
      <xdr:nvSpPr>
        <xdr:cNvPr id="315" name="楕円 314">
          <a:extLst>
            <a:ext uri="{FF2B5EF4-FFF2-40B4-BE49-F238E27FC236}">
              <a16:creationId xmlns:a16="http://schemas.microsoft.com/office/drawing/2014/main" id="{3E4957A9-9F78-4521-8059-6FD4047BB6DE}"/>
            </a:ext>
          </a:extLst>
        </xdr:cNvPr>
        <xdr:cNvSpPr/>
      </xdr:nvSpPr>
      <xdr:spPr>
        <a:xfrm>
          <a:off x="7810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3573</xdr:rowOff>
    </xdr:from>
    <xdr:ext cx="469744" cy="259045"/>
    <xdr:sp macro="" textlink="">
      <xdr:nvSpPr>
        <xdr:cNvPr id="316" name="テキスト ボックス 315">
          <a:extLst>
            <a:ext uri="{FF2B5EF4-FFF2-40B4-BE49-F238E27FC236}">
              <a16:creationId xmlns:a16="http://schemas.microsoft.com/office/drawing/2014/main" id="{20A52709-43E3-441F-A0B5-CDC06E9478E2}"/>
            </a:ext>
          </a:extLst>
        </xdr:cNvPr>
        <xdr:cNvSpPr txBox="1"/>
      </xdr:nvSpPr>
      <xdr:spPr>
        <a:xfrm>
          <a:off x="7626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7" name="楕円 316">
          <a:extLst>
            <a:ext uri="{FF2B5EF4-FFF2-40B4-BE49-F238E27FC236}">
              <a16:creationId xmlns:a16="http://schemas.microsoft.com/office/drawing/2014/main" id="{CAF964CD-9AA5-4232-A5FF-3ED74CC16422}"/>
            </a:ext>
          </a:extLst>
        </xdr:cNvPr>
        <xdr:cNvSpPr/>
      </xdr:nvSpPr>
      <xdr:spPr>
        <a:xfrm>
          <a:off x="692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8" name="テキスト ボックス 317">
          <a:extLst>
            <a:ext uri="{FF2B5EF4-FFF2-40B4-BE49-F238E27FC236}">
              <a16:creationId xmlns:a16="http://schemas.microsoft.com/office/drawing/2014/main" id="{DB7C2A3C-0879-4D12-B62F-2E10687A7ACA}"/>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B829564-81BF-4A20-89DD-100479DF452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5DA3E3A3-D09A-45D3-9829-045A8002EA7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A5164684-064B-4A9E-9626-68300A9045D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5C190227-8831-43FC-9F9E-A2D02EBB970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78B949A2-5AC5-4C08-89CF-40D9B8D3B48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15DA890B-5939-43D8-8F67-3D44371E560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1CC1B18C-8237-4624-A1CE-EB08CE22FB6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82C8E547-5445-4B6D-9A7E-655AA45DE03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FA111E2-91EE-4DA6-BC28-AAA3257C25A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BE8BD652-65FD-4EC5-8B73-F1B75C278B8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FB9846D-C366-4886-A522-BCABFB841C1E}"/>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EBCBB6F1-C4D7-4737-9D68-C5C1B5A54A58}"/>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74A26F45-0B7C-4EBD-AA9A-5044A3B64D8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5F8B95D0-F480-4396-8064-9E29AE50F581}"/>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CABBFB3F-33E8-4A93-A64C-02486F3DD40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92CA046F-7A98-4DFC-AB1B-779D478FE96F}"/>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2AE9A4E3-ED3C-4493-9CA0-5856B7B76B4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5B2E05DC-571F-4BB8-8F8A-A29E77C7C60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92805343-717E-4334-8F2E-01006C2301B8}"/>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6207B6B9-D378-429D-84C0-D0BC59131693}"/>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6902EDE6-3BA8-4AB7-8390-235EE341EB4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AFFE6E01-F0AD-4E14-85A8-DC1887623BFF}"/>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DC51ED91-964F-4295-A48B-3E5AB3116DA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122419</xdr:rowOff>
    </xdr:from>
    <xdr:to>
      <xdr:col>54</xdr:col>
      <xdr:colOff>189865</xdr:colOff>
      <xdr:row>59</xdr:row>
      <xdr:rowOff>24385</xdr:rowOff>
    </xdr:to>
    <xdr:cxnSp macro="">
      <xdr:nvCxnSpPr>
        <xdr:cNvPr id="342" name="直線コネクタ 341">
          <a:extLst>
            <a:ext uri="{FF2B5EF4-FFF2-40B4-BE49-F238E27FC236}">
              <a16:creationId xmlns:a16="http://schemas.microsoft.com/office/drawing/2014/main" id="{487CE938-AD4D-447E-8FB5-7AF34D716ADD}"/>
            </a:ext>
          </a:extLst>
        </xdr:cNvPr>
        <xdr:cNvCxnSpPr/>
      </xdr:nvCxnSpPr>
      <xdr:spPr>
        <a:xfrm flipV="1">
          <a:off x="10475595" y="9723619"/>
          <a:ext cx="1270" cy="41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28212</xdr:rowOff>
    </xdr:from>
    <xdr:ext cx="534377" cy="259045"/>
    <xdr:sp macro="" textlink="">
      <xdr:nvSpPr>
        <xdr:cNvPr id="343" name="農林水産業費最小値テキスト">
          <a:extLst>
            <a:ext uri="{FF2B5EF4-FFF2-40B4-BE49-F238E27FC236}">
              <a16:creationId xmlns:a16="http://schemas.microsoft.com/office/drawing/2014/main" id="{78FCD8DF-EE42-498D-9C83-F1EF7D719E13}"/>
            </a:ext>
          </a:extLst>
        </xdr:cNvPr>
        <xdr:cNvSpPr txBox="1"/>
      </xdr:nvSpPr>
      <xdr:spPr>
        <a:xfrm>
          <a:off x="10528300" y="101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24385</xdr:rowOff>
    </xdr:from>
    <xdr:to>
      <xdr:col>55</xdr:col>
      <xdr:colOff>88900</xdr:colOff>
      <xdr:row>59</xdr:row>
      <xdr:rowOff>24385</xdr:rowOff>
    </xdr:to>
    <xdr:cxnSp macro="">
      <xdr:nvCxnSpPr>
        <xdr:cNvPr id="344" name="直線コネクタ 343">
          <a:extLst>
            <a:ext uri="{FF2B5EF4-FFF2-40B4-BE49-F238E27FC236}">
              <a16:creationId xmlns:a16="http://schemas.microsoft.com/office/drawing/2014/main" id="{4FD808B7-8558-4C46-A0B2-0F6F2C0D4EBB}"/>
            </a:ext>
          </a:extLst>
        </xdr:cNvPr>
        <xdr:cNvCxnSpPr/>
      </xdr:nvCxnSpPr>
      <xdr:spPr>
        <a:xfrm>
          <a:off x="10388600" y="1013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69096</xdr:rowOff>
    </xdr:from>
    <xdr:ext cx="599010" cy="259045"/>
    <xdr:sp macro="" textlink="">
      <xdr:nvSpPr>
        <xdr:cNvPr id="345" name="農林水産業費最大値テキスト">
          <a:extLst>
            <a:ext uri="{FF2B5EF4-FFF2-40B4-BE49-F238E27FC236}">
              <a16:creationId xmlns:a16="http://schemas.microsoft.com/office/drawing/2014/main" id="{733E8F1C-E4D8-4230-BE03-999D8F59B072}"/>
            </a:ext>
          </a:extLst>
        </xdr:cNvPr>
        <xdr:cNvSpPr txBox="1"/>
      </xdr:nvSpPr>
      <xdr:spPr>
        <a:xfrm>
          <a:off x="10528300" y="949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122419</xdr:rowOff>
    </xdr:from>
    <xdr:to>
      <xdr:col>55</xdr:col>
      <xdr:colOff>88900</xdr:colOff>
      <xdr:row>56</xdr:row>
      <xdr:rowOff>122419</xdr:rowOff>
    </xdr:to>
    <xdr:cxnSp macro="">
      <xdr:nvCxnSpPr>
        <xdr:cNvPr id="346" name="直線コネクタ 345">
          <a:extLst>
            <a:ext uri="{FF2B5EF4-FFF2-40B4-BE49-F238E27FC236}">
              <a16:creationId xmlns:a16="http://schemas.microsoft.com/office/drawing/2014/main" id="{E9642279-D92C-4589-A7C2-3104C1A8E54A}"/>
            </a:ext>
          </a:extLst>
        </xdr:cNvPr>
        <xdr:cNvCxnSpPr/>
      </xdr:nvCxnSpPr>
      <xdr:spPr>
        <a:xfrm>
          <a:off x="10388600" y="972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40161</xdr:rowOff>
    </xdr:from>
    <xdr:to>
      <xdr:col>55</xdr:col>
      <xdr:colOff>0</xdr:colOff>
      <xdr:row>57</xdr:row>
      <xdr:rowOff>171361</xdr:rowOff>
    </xdr:to>
    <xdr:cxnSp macro="">
      <xdr:nvCxnSpPr>
        <xdr:cNvPr id="347" name="直線コネクタ 346">
          <a:extLst>
            <a:ext uri="{FF2B5EF4-FFF2-40B4-BE49-F238E27FC236}">
              <a16:creationId xmlns:a16="http://schemas.microsoft.com/office/drawing/2014/main" id="{555A19EE-B412-4152-BB70-C03A13F9EB35}"/>
            </a:ext>
          </a:extLst>
        </xdr:cNvPr>
        <xdr:cNvCxnSpPr/>
      </xdr:nvCxnSpPr>
      <xdr:spPr>
        <a:xfrm>
          <a:off x="9639300" y="9812811"/>
          <a:ext cx="838200" cy="13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7380</xdr:rowOff>
    </xdr:from>
    <xdr:ext cx="599010" cy="259045"/>
    <xdr:sp macro="" textlink="">
      <xdr:nvSpPr>
        <xdr:cNvPr id="348" name="農林水産業費平均値テキスト">
          <a:extLst>
            <a:ext uri="{FF2B5EF4-FFF2-40B4-BE49-F238E27FC236}">
              <a16:creationId xmlns:a16="http://schemas.microsoft.com/office/drawing/2014/main" id="{7CCD41F3-F57E-4CBC-8D75-B9B7D157A2E7}"/>
            </a:ext>
          </a:extLst>
        </xdr:cNvPr>
        <xdr:cNvSpPr txBox="1"/>
      </xdr:nvSpPr>
      <xdr:spPr>
        <a:xfrm>
          <a:off x="10528300" y="9951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28953</xdr:rowOff>
    </xdr:from>
    <xdr:to>
      <xdr:col>55</xdr:col>
      <xdr:colOff>50800</xdr:colOff>
      <xdr:row>58</xdr:row>
      <xdr:rowOff>130553</xdr:rowOff>
    </xdr:to>
    <xdr:sp macro="" textlink="">
      <xdr:nvSpPr>
        <xdr:cNvPr id="349" name="フローチャート: 判断 348">
          <a:extLst>
            <a:ext uri="{FF2B5EF4-FFF2-40B4-BE49-F238E27FC236}">
              <a16:creationId xmlns:a16="http://schemas.microsoft.com/office/drawing/2014/main" id="{34559CB9-D552-472F-A37A-36F0D36E1441}"/>
            </a:ext>
          </a:extLst>
        </xdr:cNvPr>
        <xdr:cNvSpPr/>
      </xdr:nvSpPr>
      <xdr:spPr>
        <a:xfrm>
          <a:off x="10426700" y="997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40161</xdr:rowOff>
    </xdr:from>
    <xdr:to>
      <xdr:col>50</xdr:col>
      <xdr:colOff>114300</xdr:colOff>
      <xdr:row>58</xdr:row>
      <xdr:rowOff>18614</xdr:rowOff>
    </xdr:to>
    <xdr:cxnSp macro="">
      <xdr:nvCxnSpPr>
        <xdr:cNvPr id="350" name="直線コネクタ 349">
          <a:extLst>
            <a:ext uri="{FF2B5EF4-FFF2-40B4-BE49-F238E27FC236}">
              <a16:creationId xmlns:a16="http://schemas.microsoft.com/office/drawing/2014/main" id="{567AE574-A78D-4755-BAC3-5DB901DB13F9}"/>
            </a:ext>
          </a:extLst>
        </xdr:cNvPr>
        <xdr:cNvCxnSpPr/>
      </xdr:nvCxnSpPr>
      <xdr:spPr>
        <a:xfrm flipV="1">
          <a:off x="8750300" y="9812811"/>
          <a:ext cx="889000" cy="1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37443</xdr:rowOff>
    </xdr:from>
    <xdr:to>
      <xdr:col>50</xdr:col>
      <xdr:colOff>165100</xdr:colOff>
      <xdr:row>58</xdr:row>
      <xdr:rowOff>139043</xdr:rowOff>
    </xdr:to>
    <xdr:sp macro="" textlink="">
      <xdr:nvSpPr>
        <xdr:cNvPr id="351" name="フローチャート: 判断 350">
          <a:extLst>
            <a:ext uri="{FF2B5EF4-FFF2-40B4-BE49-F238E27FC236}">
              <a16:creationId xmlns:a16="http://schemas.microsoft.com/office/drawing/2014/main" id="{947740BA-8CFC-4187-98F9-1FCA833B15BE}"/>
            </a:ext>
          </a:extLst>
        </xdr:cNvPr>
        <xdr:cNvSpPr/>
      </xdr:nvSpPr>
      <xdr:spPr>
        <a:xfrm>
          <a:off x="9588500" y="998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130170</xdr:rowOff>
    </xdr:from>
    <xdr:ext cx="599010" cy="259045"/>
    <xdr:sp macro="" textlink="">
      <xdr:nvSpPr>
        <xdr:cNvPr id="352" name="テキスト ボックス 351">
          <a:extLst>
            <a:ext uri="{FF2B5EF4-FFF2-40B4-BE49-F238E27FC236}">
              <a16:creationId xmlns:a16="http://schemas.microsoft.com/office/drawing/2014/main" id="{38304C19-994F-4865-9290-C03429C1E8C9}"/>
            </a:ext>
          </a:extLst>
        </xdr:cNvPr>
        <xdr:cNvSpPr txBox="1"/>
      </xdr:nvSpPr>
      <xdr:spPr>
        <a:xfrm>
          <a:off x="9339795" y="100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18614</xdr:rowOff>
    </xdr:from>
    <xdr:to>
      <xdr:col>45</xdr:col>
      <xdr:colOff>177800</xdr:colOff>
      <xdr:row>58</xdr:row>
      <xdr:rowOff>31685</xdr:rowOff>
    </xdr:to>
    <xdr:cxnSp macro="">
      <xdr:nvCxnSpPr>
        <xdr:cNvPr id="353" name="直線コネクタ 352">
          <a:extLst>
            <a:ext uri="{FF2B5EF4-FFF2-40B4-BE49-F238E27FC236}">
              <a16:creationId xmlns:a16="http://schemas.microsoft.com/office/drawing/2014/main" id="{5379DFD2-685B-4F3D-ABEF-E049C2BA8910}"/>
            </a:ext>
          </a:extLst>
        </xdr:cNvPr>
        <xdr:cNvCxnSpPr/>
      </xdr:nvCxnSpPr>
      <xdr:spPr>
        <a:xfrm flipV="1">
          <a:off x="7861300" y="9962714"/>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4" name="フローチャート: 判断 353">
          <a:extLst>
            <a:ext uri="{FF2B5EF4-FFF2-40B4-BE49-F238E27FC236}">
              <a16:creationId xmlns:a16="http://schemas.microsoft.com/office/drawing/2014/main" id="{BAD77101-AE70-4907-BFAB-C61E85ECB8C7}"/>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5" name="テキスト ボックス 354">
          <a:extLst>
            <a:ext uri="{FF2B5EF4-FFF2-40B4-BE49-F238E27FC236}">
              <a16:creationId xmlns:a16="http://schemas.microsoft.com/office/drawing/2014/main" id="{8FC9A70B-B310-4A33-BFCD-9408C0D14956}"/>
            </a:ext>
          </a:extLst>
        </xdr:cNvPr>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144590</xdr:rowOff>
    </xdr:from>
    <xdr:to>
      <xdr:col>41</xdr:col>
      <xdr:colOff>50800</xdr:colOff>
      <xdr:row>58</xdr:row>
      <xdr:rowOff>31685</xdr:rowOff>
    </xdr:to>
    <xdr:cxnSp macro="">
      <xdr:nvCxnSpPr>
        <xdr:cNvPr id="356" name="直線コネクタ 355">
          <a:extLst>
            <a:ext uri="{FF2B5EF4-FFF2-40B4-BE49-F238E27FC236}">
              <a16:creationId xmlns:a16="http://schemas.microsoft.com/office/drawing/2014/main" id="{5592C1EE-9DC5-4659-96DB-0E34AAA127CC}"/>
            </a:ext>
          </a:extLst>
        </xdr:cNvPr>
        <xdr:cNvCxnSpPr/>
      </xdr:nvCxnSpPr>
      <xdr:spPr>
        <a:xfrm>
          <a:off x="6972300" y="8717090"/>
          <a:ext cx="889000" cy="125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7" name="フローチャート: 判断 356">
          <a:extLst>
            <a:ext uri="{FF2B5EF4-FFF2-40B4-BE49-F238E27FC236}">
              <a16:creationId xmlns:a16="http://schemas.microsoft.com/office/drawing/2014/main" id="{4873810B-48BF-42F0-BCFD-B2C36895BFD3}"/>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131466</xdr:rowOff>
    </xdr:from>
    <xdr:ext cx="534377" cy="259045"/>
    <xdr:sp macro="" textlink="">
      <xdr:nvSpPr>
        <xdr:cNvPr id="358" name="テキスト ボックス 357">
          <a:extLst>
            <a:ext uri="{FF2B5EF4-FFF2-40B4-BE49-F238E27FC236}">
              <a16:creationId xmlns:a16="http://schemas.microsoft.com/office/drawing/2014/main" id="{7E1E10F9-31E2-449B-A78C-F7F6CE31E1F6}"/>
            </a:ext>
          </a:extLst>
        </xdr:cNvPr>
        <xdr:cNvSpPr txBox="1"/>
      </xdr:nvSpPr>
      <xdr:spPr>
        <a:xfrm>
          <a:off x="7594111" y="100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9" name="フローチャート: 判断 358">
          <a:extLst>
            <a:ext uri="{FF2B5EF4-FFF2-40B4-BE49-F238E27FC236}">
              <a16:creationId xmlns:a16="http://schemas.microsoft.com/office/drawing/2014/main" id="{3F18B357-A9D1-4B37-946C-FB8C3F65B031}"/>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103173</xdr:rowOff>
    </xdr:from>
    <xdr:ext cx="599010" cy="259045"/>
    <xdr:sp macro="" textlink="">
      <xdr:nvSpPr>
        <xdr:cNvPr id="360" name="テキスト ボックス 359">
          <a:extLst>
            <a:ext uri="{FF2B5EF4-FFF2-40B4-BE49-F238E27FC236}">
              <a16:creationId xmlns:a16="http://schemas.microsoft.com/office/drawing/2014/main" id="{F66DC56C-E1E9-4F01-BA1D-BC04CA3B770C}"/>
            </a:ext>
          </a:extLst>
        </xdr:cNvPr>
        <xdr:cNvSpPr txBox="1"/>
      </xdr:nvSpPr>
      <xdr:spPr>
        <a:xfrm>
          <a:off x="6672795" y="100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11DC026-8639-4AF1-BEBF-21390B01EF2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16335346-4A70-424E-8751-0AD066651F9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2A30259-39DF-47A9-8B59-F6D8E2A55ED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75B805D-B5D3-4337-B8FF-07D5E64D6EA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779336F4-344B-4E28-89BB-0D836263392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120561</xdr:rowOff>
    </xdr:from>
    <xdr:to>
      <xdr:col>55</xdr:col>
      <xdr:colOff>50800</xdr:colOff>
      <xdr:row>58</xdr:row>
      <xdr:rowOff>50711</xdr:rowOff>
    </xdr:to>
    <xdr:sp macro="" textlink="">
      <xdr:nvSpPr>
        <xdr:cNvPr id="366" name="楕円 365">
          <a:extLst>
            <a:ext uri="{FF2B5EF4-FFF2-40B4-BE49-F238E27FC236}">
              <a16:creationId xmlns:a16="http://schemas.microsoft.com/office/drawing/2014/main" id="{4E86E3DC-F484-4353-A5B4-86EB637FFBC6}"/>
            </a:ext>
          </a:extLst>
        </xdr:cNvPr>
        <xdr:cNvSpPr/>
      </xdr:nvSpPr>
      <xdr:spPr>
        <a:xfrm>
          <a:off x="10426700" y="9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143438</xdr:rowOff>
    </xdr:from>
    <xdr:ext cx="599010" cy="259045"/>
    <xdr:sp macro="" textlink="">
      <xdr:nvSpPr>
        <xdr:cNvPr id="367" name="農林水産業費該当値テキスト">
          <a:extLst>
            <a:ext uri="{FF2B5EF4-FFF2-40B4-BE49-F238E27FC236}">
              <a16:creationId xmlns:a16="http://schemas.microsoft.com/office/drawing/2014/main" id="{53BC347B-AA27-43AA-89D3-D623F3C4B867}"/>
            </a:ext>
          </a:extLst>
        </xdr:cNvPr>
        <xdr:cNvSpPr txBox="1"/>
      </xdr:nvSpPr>
      <xdr:spPr>
        <a:xfrm>
          <a:off x="10528300" y="974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160811</xdr:rowOff>
    </xdr:from>
    <xdr:to>
      <xdr:col>50</xdr:col>
      <xdr:colOff>165100</xdr:colOff>
      <xdr:row>57</xdr:row>
      <xdr:rowOff>90961</xdr:rowOff>
    </xdr:to>
    <xdr:sp macro="" textlink="">
      <xdr:nvSpPr>
        <xdr:cNvPr id="368" name="楕円 367">
          <a:extLst>
            <a:ext uri="{FF2B5EF4-FFF2-40B4-BE49-F238E27FC236}">
              <a16:creationId xmlns:a16="http://schemas.microsoft.com/office/drawing/2014/main" id="{7E396053-E150-4B91-A325-E1052BDFADAE}"/>
            </a:ext>
          </a:extLst>
        </xdr:cNvPr>
        <xdr:cNvSpPr/>
      </xdr:nvSpPr>
      <xdr:spPr>
        <a:xfrm>
          <a:off x="9588500" y="97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107488</xdr:rowOff>
    </xdr:from>
    <xdr:ext cx="599010" cy="259045"/>
    <xdr:sp macro="" textlink="">
      <xdr:nvSpPr>
        <xdr:cNvPr id="369" name="テキスト ボックス 368">
          <a:extLst>
            <a:ext uri="{FF2B5EF4-FFF2-40B4-BE49-F238E27FC236}">
              <a16:creationId xmlns:a16="http://schemas.microsoft.com/office/drawing/2014/main" id="{135E353E-C1E3-4840-A0FA-6D64F2E9631C}"/>
            </a:ext>
          </a:extLst>
        </xdr:cNvPr>
        <xdr:cNvSpPr txBox="1"/>
      </xdr:nvSpPr>
      <xdr:spPr>
        <a:xfrm>
          <a:off x="9339795" y="953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139264</xdr:rowOff>
    </xdr:from>
    <xdr:to>
      <xdr:col>46</xdr:col>
      <xdr:colOff>38100</xdr:colOff>
      <xdr:row>58</xdr:row>
      <xdr:rowOff>69414</xdr:rowOff>
    </xdr:to>
    <xdr:sp macro="" textlink="">
      <xdr:nvSpPr>
        <xdr:cNvPr id="370" name="楕円 369">
          <a:extLst>
            <a:ext uri="{FF2B5EF4-FFF2-40B4-BE49-F238E27FC236}">
              <a16:creationId xmlns:a16="http://schemas.microsoft.com/office/drawing/2014/main" id="{4DA50C29-4FE1-4512-9F02-81F8FB9D1309}"/>
            </a:ext>
          </a:extLst>
        </xdr:cNvPr>
        <xdr:cNvSpPr/>
      </xdr:nvSpPr>
      <xdr:spPr>
        <a:xfrm>
          <a:off x="8699500" y="9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85941</xdr:rowOff>
    </xdr:from>
    <xdr:ext cx="599010" cy="259045"/>
    <xdr:sp macro="" textlink="">
      <xdr:nvSpPr>
        <xdr:cNvPr id="371" name="テキスト ボックス 370">
          <a:extLst>
            <a:ext uri="{FF2B5EF4-FFF2-40B4-BE49-F238E27FC236}">
              <a16:creationId xmlns:a16="http://schemas.microsoft.com/office/drawing/2014/main" id="{D7607A67-CA49-49E7-AE70-EF9F6673179D}"/>
            </a:ext>
          </a:extLst>
        </xdr:cNvPr>
        <xdr:cNvSpPr txBox="1"/>
      </xdr:nvSpPr>
      <xdr:spPr>
        <a:xfrm>
          <a:off x="8450795" y="968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152335</xdr:rowOff>
    </xdr:from>
    <xdr:to>
      <xdr:col>41</xdr:col>
      <xdr:colOff>101600</xdr:colOff>
      <xdr:row>58</xdr:row>
      <xdr:rowOff>82485</xdr:rowOff>
    </xdr:to>
    <xdr:sp macro="" textlink="">
      <xdr:nvSpPr>
        <xdr:cNvPr id="372" name="楕円 371">
          <a:extLst>
            <a:ext uri="{FF2B5EF4-FFF2-40B4-BE49-F238E27FC236}">
              <a16:creationId xmlns:a16="http://schemas.microsoft.com/office/drawing/2014/main" id="{F6263D72-9159-4476-B9ED-2CBC317415BC}"/>
            </a:ext>
          </a:extLst>
        </xdr:cNvPr>
        <xdr:cNvSpPr/>
      </xdr:nvSpPr>
      <xdr:spPr>
        <a:xfrm>
          <a:off x="7810500" y="99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99012</xdr:rowOff>
    </xdr:from>
    <xdr:ext cx="599010" cy="259045"/>
    <xdr:sp macro="" textlink="">
      <xdr:nvSpPr>
        <xdr:cNvPr id="373" name="テキスト ボックス 372">
          <a:extLst>
            <a:ext uri="{FF2B5EF4-FFF2-40B4-BE49-F238E27FC236}">
              <a16:creationId xmlns:a16="http://schemas.microsoft.com/office/drawing/2014/main" id="{567397E5-8BA6-4F35-A940-DDCA07E82B61}"/>
            </a:ext>
          </a:extLst>
        </xdr:cNvPr>
        <xdr:cNvSpPr txBox="1"/>
      </xdr:nvSpPr>
      <xdr:spPr>
        <a:xfrm>
          <a:off x="7561795" y="970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93790</xdr:rowOff>
    </xdr:from>
    <xdr:to>
      <xdr:col>36</xdr:col>
      <xdr:colOff>165100</xdr:colOff>
      <xdr:row>51</xdr:row>
      <xdr:rowOff>23940</xdr:rowOff>
    </xdr:to>
    <xdr:sp macro="" textlink="">
      <xdr:nvSpPr>
        <xdr:cNvPr id="374" name="楕円 373">
          <a:extLst>
            <a:ext uri="{FF2B5EF4-FFF2-40B4-BE49-F238E27FC236}">
              <a16:creationId xmlns:a16="http://schemas.microsoft.com/office/drawing/2014/main" id="{222C3FED-903B-42A3-96E5-AC4B5659553C}"/>
            </a:ext>
          </a:extLst>
        </xdr:cNvPr>
        <xdr:cNvSpPr/>
      </xdr:nvSpPr>
      <xdr:spPr>
        <a:xfrm>
          <a:off x="6921500" y="86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40467</xdr:rowOff>
    </xdr:from>
    <xdr:ext cx="690189" cy="259045"/>
    <xdr:sp macro="" textlink="">
      <xdr:nvSpPr>
        <xdr:cNvPr id="375" name="テキスト ボックス 374">
          <a:extLst>
            <a:ext uri="{FF2B5EF4-FFF2-40B4-BE49-F238E27FC236}">
              <a16:creationId xmlns:a16="http://schemas.microsoft.com/office/drawing/2014/main" id="{0555BDCC-1E78-4E3A-8BDE-FA84D5FA5026}"/>
            </a:ext>
          </a:extLst>
        </xdr:cNvPr>
        <xdr:cNvSpPr txBox="1"/>
      </xdr:nvSpPr>
      <xdr:spPr>
        <a:xfrm>
          <a:off x="6627205" y="84415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F96B3888-38A8-461B-9D3C-3F43936BDB0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C4701D8F-35F8-4328-8B39-DC7C0CF2735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2F4EBD95-78C0-46D0-9887-6B14478AEF5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641F4E96-851E-44FB-9025-D6C2F6CC189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8E819D21-9A19-449E-B00D-29AACAB486D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3BA09998-D3E6-4B5E-A545-299007CC8CF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7FBF1A54-B6C0-4A28-8C2F-87F88B460FC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2221F6E8-74DA-4188-A71B-20DA0DC78FC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46B01A6F-DD3F-4FC0-AF34-2252E8F890A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82415909-B568-43DF-BEF9-705B5F28196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C3CD4ACE-1204-41A4-8351-234C7E3DBDF4}"/>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D28F04CC-50BE-44AB-8482-016A027DAA4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9292777A-2381-46FC-8501-62A5250B1CF4}"/>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922D7F5A-9EF2-4012-AEFD-80D47EF622E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DE7F3151-2733-4F66-AF1A-7EE559D8EA62}"/>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E93AE6CA-AA1B-4128-9B8C-894138607FDD}"/>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5FE93B9-430B-4F2C-801F-C2B51170738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64EDAE03-04A8-4266-BF60-01824907044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A83A9956-9B01-4431-AC97-ACCE1B1C6959}"/>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F568B6CC-273F-4139-B525-23CE2869A0DD}"/>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CE11197E-5F3B-4499-847C-748FF216B78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8FBD853D-4EA4-4395-8A83-19E59D8BA0B6}"/>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2D08FB3D-98BB-45C6-ABDB-209D9D6A702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DCA7B73F-4F91-4F14-84C8-DF55210736D1}"/>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A34873E9-AEDF-403F-82B6-CBFC65762F9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51C84B90-2C0D-4723-BA56-BCA346A904AD}"/>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3101DC53-27A4-4B77-8ABF-961A97460288}"/>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A5BFD951-4ADD-46E6-9857-E8ABA3160844}"/>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112695</xdr:rowOff>
    </xdr:from>
    <xdr:to>
      <xdr:col>55</xdr:col>
      <xdr:colOff>0</xdr:colOff>
      <xdr:row>77</xdr:row>
      <xdr:rowOff>137933</xdr:rowOff>
    </xdr:to>
    <xdr:cxnSp macro="">
      <xdr:nvCxnSpPr>
        <xdr:cNvPr id="404" name="直線コネクタ 403">
          <a:extLst>
            <a:ext uri="{FF2B5EF4-FFF2-40B4-BE49-F238E27FC236}">
              <a16:creationId xmlns:a16="http://schemas.microsoft.com/office/drawing/2014/main" id="{E36BEE73-2358-4264-9746-2CC76CD091B1}"/>
            </a:ext>
          </a:extLst>
        </xdr:cNvPr>
        <xdr:cNvCxnSpPr/>
      </xdr:nvCxnSpPr>
      <xdr:spPr>
        <a:xfrm>
          <a:off x="9639300" y="13314345"/>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7A6B31B9-98FA-4113-8B74-667F4069013E}"/>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9D5C1F65-AB60-460D-94CE-B8EF3BDD7462}"/>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112695</xdr:rowOff>
    </xdr:from>
    <xdr:to>
      <xdr:col>50</xdr:col>
      <xdr:colOff>114300</xdr:colOff>
      <xdr:row>78</xdr:row>
      <xdr:rowOff>41943</xdr:rowOff>
    </xdr:to>
    <xdr:cxnSp macro="">
      <xdr:nvCxnSpPr>
        <xdr:cNvPr id="407" name="直線コネクタ 406">
          <a:extLst>
            <a:ext uri="{FF2B5EF4-FFF2-40B4-BE49-F238E27FC236}">
              <a16:creationId xmlns:a16="http://schemas.microsoft.com/office/drawing/2014/main" id="{B4EA491B-B326-450B-B648-76D7730B38DD}"/>
            </a:ext>
          </a:extLst>
        </xdr:cNvPr>
        <xdr:cNvCxnSpPr/>
      </xdr:nvCxnSpPr>
      <xdr:spPr>
        <a:xfrm flipV="1">
          <a:off x="8750300" y="13314345"/>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73D39490-2C26-49B2-BCDD-EED250AB262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EE1CC28-60EE-402C-BC62-142B0B4E6491}"/>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41943</xdr:rowOff>
    </xdr:from>
    <xdr:to>
      <xdr:col>45</xdr:col>
      <xdr:colOff>177800</xdr:colOff>
      <xdr:row>78</xdr:row>
      <xdr:rowOff>45593</xdr:rowOff>
    </xdr:to>
    <xdr:cxnSp macro="">
      <xdr:nvCxnSpPr>
        <xdr:cNvPr id="410" name="直線コネクタ 409">
          <a:extLst>
            <a:ext uri="{FF2B5EF4-FFF2-40B4-BE49-F238E27FC236}">
              <a16:creationId xmlns:a16="http://schemas.microsoft.com/office/drawing/2014/main" id="{8BCA095B-1F30-4BAF-93BA-F1DF8E318E6D}"/>
            </a:ext>
          </a:extLst>
        </xdr:cNvPr>
        <xdr:cNvCxnSpPr/>
      </xdr:nvCxnSpPr>
      <xdr:spPr>
        <a:xfrm flipV="1">
          <a:off x="7861300" y="13415043"/>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EF30CCA0-35E6-41A0-A163-6EBD2CE5EB92}"/>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71A6EBBF-BE32-4B3B-AC60-5B42C7EA122E}"/>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45593</xdr:rowOff>
    </xdr:from>
    <xdr:to>
      <xdr:col>41</xdr:col>
      <xdr:colOff>50800</xdr:colOff>
      <xdr:row>78</xdr:row>
      <xdr:rowOff>49426</xdr:rowOff>
    </xdr:to>
    <xdr:cxnSp macro="">
      <xdr:nvCxnSpPr>
        <xdr:cNvPr id="413" name="直線コネクタ 412">
          <a:extLst>
            <a:ext uri="{FF2B5EF4-FFF2-40B4-BE49-F238E27FC236}">
              <a16:creationId xmlns:a16="http://schemas.microsoft.com/office/drawing/2014/main" id="{1041E195-C838-4D90-A034-84B846B18708}"/>
            </a:ext>
          </a:extLst>
        </xdr:cNvPr>
        <xdr:cNvCxnSpPr/>
      </xdr:nvCxnSpPr>
      <xdr:spPr>
        <a:xfrm flipV="1">
          <a:off x="6972300" y="13418693"/>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52B54A41-6696-46C1-9CE3-2BD824F11F87}"/>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A6ACABAC-C2CA-4DF5-B53B-CF6F4D125EDC}"/>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463744E-F20A-44E0-9933-7E8FA67CD463}"/>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AA6C09AD-C9FE-4064-B29A-E846FC12BFC2}"/>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F0CE14C-F249-48AD-9CB7-274F1D46255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39B052C-2EF1-462B-A8B5-35FD371D3B8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622163D-5389-4F3D-BA17-503A7DA6FE8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0A95382-422C-468A-B7FE-1885DFA1ECC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23EEF4A-6E04-40E1-81DA-229A71D8FA8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87133</xdr:rowOff>
    </xdr:from>
    <xdr:to>
      <xdr:col>55</xdr:col>
      <xdr:colOff>50800</xdr:colOff>
      <xdr:row>78</xdr:row>
      <xdr:rowOff>17283</xdr:rowOff>
    </xdr:to>
    <xdr:sp macro="" textlink="">
      <xdr:nvSpPr>
        <xdr:cNvPr id="423" name="楕円 422">
          <a:extLst>
            <a:ext uri="{FF2B5EF4-FFF2-40B4-BE49-F238E27FC236}">
              <a16:creationId xmlns:a16="http://schemas.microsoft.com/office/drawing/2014/main" id="{4A3A74C1-89B6-4AAF-B4CB-C5970CBA57E5}"/>
            </a:ext>
          </a:extLst>
        </xdr:cNvPr>
        <xdr:cNvSpPr/>
      </xdr:nvSpPr>
      <xdr:spPr>
        <a:xfrm>
          <a:off x="10426700" y="132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65560</xdr:rowOff>
    </xdr:from>
    <xdr:ext cx="534377" cy="259045"/>
    <xdr:sp macro="" textlink="">
      <xdr:nvSpPr>
        <xdr:cNvPr id="424" name="商工費該当値テキスト">
          <a:extLst>
            <a:ext uri="{FF2B5EF4-FFF2-40B4-BE49-F238E27FC236}">
              <a16:creationId xmlns:a16="http://schemas.microsoft.com/office/drawing/2014/main" id="{F865F1C8-BEF6-4D33-BB12-A4EE96FCE07C}"/>
            </a:ext>
          </a:extLst>
        </xdr:cNvPr>
        <xdr:cNvSpPr txBox="1"/>
      </xdr:nvSpPr>
      <xdr:spPr>
        <a:xfrm>
          <a:off x="10528300" y="1326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61895</xdr:rowOff>
    </xdr:from>
    <xdr:to>
      <xdr:col>50</xdr:col>
      <xdr:colOff>165100</xdr:colOff>
      <xdr:row>77</xdr:row>
      <xdr:rowOff>163495</xdr:rowOff>
    </xdr:to>
    <xdr:sp macro="" textlink="">
      <xdr:nvSpPr>
        <xdr:cNvPr id="425" name="楕円 424">
          <a:extLst>
            <a:ext uri="{FF2B5EF4-FFF2-40B4-BE49-F238E27FC236}">
              <a16:creationId xmlns:a16="http://schemas.microsoft.com/office/drawing/2014/main" id="{93494461-795F-41FE-92E4-E1B3D4EB6DFB}"/>
            </a:ext>
          </a:extLst>
        </xdr:cNvPr>
        <xdr:cNvSpPr/>
      </xdr:nvSpPr>
      <xdr:spPr>
        <a:xfrm>
          <a:off x="9588500" y="132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154622</xdr:rowOff>
    </xdr:from>
    <xdr:ext cx="534377" cy="259045"/>
    <xdr:sp macro="" textlink="">
      <xdr:nvSpPr>
        <xdr:cNvPr id="426" name="テキスト ボックス 425">
          <a:extLst>
            <a:ext uri="{FF2B5EF4-FFF2-40B4-BE49-F238E27FC236}">
              <a16:creationId xmlns:a16="http://schemas.microsoft.com/office/drawing/2014/main" id="{9D8FEAD0-D9F0-4C75-8B94-A1085CC2FC9F}"/>
            </a:ext>
          </a:extLst>
        </xdr:cNvPr>
        <xdr:cNvSpPr txBox="1"/>
      </xdr:nvSpPr>
      <xdr:spPr>
        <a:xfrm>
          <a:off x="9372111" y="133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162593</xdr:rowOff>
    </xdr:from>
    <xdr:to>
      <xdr:col>46</xdr:col>
      <xdr:colOff>38100</xdr:colOff>
      <xdr:row>78</xdr:row>
      <xdr:rowOff>92743</xdr:rowOff>
    </xdr:to>
    <xdr:sp macro="" textlink="">
      <xdr:nvSpPr>
        <xdr:cNvPr id="427" name="楕円 426">
          <a:extLst>
            <a:ext uri="{FF2B5EF4-FFF2-40B4-BE49-F238E27FC236}">
              <a16:creationId xmlns:a16="http://schemas.microsoft.com/office/drawing/2014/main" id="{3053BF54-C6E1-45F1-945C-EEEB2DD8DF29}"/>
            </a:ext>
          </a:extLst>
        </xdr:cNvPr>
        <xdr:cNvSpPr/>
      </xdr:nvSpPr>
      <xdr:spPr>
        <a:xfrm>
          <a:off x="8699500" y="133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83870</xdr:rowOff>
    </xdr:from>
    <xdr:ext cx="534377" cy="259045"/>
    <xdr:sp macro="" textlink="">
      <xdr:nvSpPr>
        <xdr:cNvPr id="428" name="テキスト ボックス 427">
          <a:extLst>
            <a:ext uri="{FF2B5EF4-FFF2-40B4-BE49-F238E27FC236}">
              <a16:creationId xmlns:a16="http://schemas.microsoft.com/office/drawing/2014/main" id="{02C69779-0B4D-46B4-8237-CC3D694E7E56}"/>
            </a:ext>
          </a:extLst>
        </xdr:cNvPr>
        <xdr:cNvSpPr txBox="1"/>
      </xdr:nvSpPr>
      <xdr:spPr>
        <a:xfrm>
          <a:off x="8483111" y="134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166243</xdr:rowOff>
    </xdr:from>
    <xdr:to>
      <xdr:col>41</xdr:col>
      <xdr:colOff>101600</xdr:colOff>
      <xdr:row>78</xdr:row>
      <xdr:rowOff>96393</xdr:rowOff>
    </xdr:to>
    <xdr:sp macro="" textlink="">
      <xdr:nvSpPr>
        <xdr:cNvPr id="429" name="楕円 428">
          <a:extLst>
            <a:ext uri="{FF2B5EF4-FFF2-40B4-BE49-F238E27FC236}">
              <a16:creationId xmlns:a16="http://schemas.microsoft.com/office/drawing/2014/main" id="{0FFF833E-0E27-40AF-8603-FC06CB2F62D0}"/>
            </a:ext>
          </a:extLst>
        </xdr:cNvPr>
        <xdr:cNvSpPr/>
      </xdr:nvSpPr>
      <xdr:spPr>
        <a:xfrm>
          <a:off x="7810500" y="133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87520</xdr:rowOff>
    </xdr:from>
    <xdr:ext cx="534377" cy="259045"/>
    <xdr:sp macro="" textlink="">
      <xdr:nvSpPr>
        <xdr:cNvPr id="430" name="テキスト ボックス 429">
          <a:extLst>
            <a:ext uri="{FF2B5EF4-FFF2-40B4-BE49-F238E27FC236}">
              <a16:creationId xmlns:a16="http://schemas.microsoft.com/office/drawing/2014/main" id="{3E705A8A-3891-4DB5-BCF1-AD48DE91367D}"/>
            </a:ext>
          </a:extLst>
        </xdr:cNvPr>
        <xdr:cNvSpPr txBox="1"/>
      </xdr:nvSpPr>
      <xdr:spPr>
        <a:xfrm>
          <a:off x="7594111" y="134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170076</xdr:rowOff>
    </xdr:from>
    <xdr:to>
      <xdr:col>36</xdr:col>
      <xdr:colOff>165100</xdr:colOff>
      <xdr:row>78</xdr:row>
      <xdr:rowOff>100226</xdr:rowOff>
    </xdr:to>
    <xdr:sp macro="" textlink="">
      <xdr:nvSpPr>
        <xdr:cNvPr id="431" name="楕円 430">
          <a:extLst>
            <a:ext uri="{FF2B5EF4-FFF2-40B4-BE49-F238E27FC236}">
              <a16:creationId xmlns:a16="http://schemas.microsoft.com/office/drawing/2014/main" id="{74E7FAC9-FBF2-4083-8537-24529AE2F90F}"/>
            </a:ext>
          </a:extLst>
        </xdr:cNvPr>
        <xdr:cNvSpPr/>
      </xdr:nvSpPr>
      <xdr:spPr>
        <a:xfrm>
          <a:off x="6921500" y="13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91353</xdr:rowOff>
    </xdr:from>
    <xdr:ext cx="534377" cy="259045"/>
    <xdr:sp macro="" textlink="">
      <xdr:nvSpPr>
        <xdr:cNvPr id="432" name="テキスト ボックス 431">
          <a:extLst>
            <a:ext uri="{FF2B5EF4-FFF2-40B4-BE49-F238E27FC236}">
              <a16:creationId xmlns:a16="http://schemas.microsoft.com/office/drawing/2014/main" id="{02AFB23B-9022-4C8A-8399-62455F2C7590}"/>
            </a:ext>
          </a:extLst>
        </xdr:cNvPr>
        <xdr:cNvSpPr txBox="1"/>
      </xdr:nvSpPr>
      <xdr:spPr>
        <a:xfrm>
          <a:off x="6705111" y="134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E6D2C9EB-0C2A-4770-A0FA-F70E013F8E8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57FB4E15-F56D-4D02-8684-9EC1209D672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CEEF23AA-3626-41F2-BA2C-AA4D924C37D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8D743BA7-DFDD-47B9-AFA8-C7296F37B26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83BD059C-BD9D-4F82-9768-2000D4CDDDE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8EF4F5C-3E66-431B-A079-92D784563E8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9E4B1F1C-8778-43A7-9F90-9AF71742AB3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D4DA14EE-40C6-4DA2-B59C-9B707E96E48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C36DCBAD-7294-4E3B-AD60-D65EE92DF1D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F2D36F79-3604-4B80-8631-8D3E4BCF324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28EFFA0C-E84C-4D76-B843-B7C7C53C736F}"/>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6FDA9B67-EBA6-4F73-89DE-380CA6F214B5}"/>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CE0D177B-EEA1-459B-AF51-8ED0387895DA}"/>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A5EBBFAD-822D-4BF9-9D46-0730D2F1BB8F}"/>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D2554C0E-8E50-43DD-A935-B9C5299AE64D}"/>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3CA46D5E-FEF7-4E35-816C-5B8DEAE2D9CA}"/>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BFF0E248-8C9A-47F5-ADC7-D55A8502E48A}"/>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FA176CE5-BF04-4CAA-860A-481C3005E7F2}"/>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F0A00847-BE6F-4EB1-94C7-7E6992530D79}"/>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255F9547-8971-4769-BD9B-EA74F760EFCA}"/>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F7D1B1C0-0E52-4211-B7D1-8C86148BC76F}"/>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E8E4671B-F5F2-49CB-89AA-758C7B0E0BB1}"/>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7FC04956-AF6F-409B-A977-7A2EFE5D897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9D069AF3-0EAE-49CE-A170-02738AE6D5C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666D84C4-CF4E-4662-9F06-DD4D94BC3FE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9539A410-2246-4A26-99BF-B11D888B8373}"/>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3BAFB90D-384A-420D-B344-EF8E93434444}"/>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BD4BA70D-A51C-4DEE-8F9A-045F3BFEC997}"/>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D31871A1-077C-4C38-86EE-71AB22D0B6E6}"/>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DCA3403A-736B-4835-B4C2-E7205C6499D6}"/>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113424</xdr:rowOff>
    </xdr:from>
    <xdr:to>
      <xdr:col>55</xdr:col>
      <xdr:colOff>0</xdr:colOff>
      <xdr:row>94</xdr:row>
      <xdr:rowOff>155773</xdr:rowOff>
    </xdr:to>
    <xdr:cxnSp macro="">
      <xdr:nvCxnSpPr>
        <xdr:cNvPr id="463" name="直線コネクタ 462">
          <a:extLst>
            <a:ext uri="{FF2B5EF4-FFF2-40B4-BE49-F238E27FC236}">
              <a16:creationId xmlns:a16="http://schemas.microsoft.com/office/drawing/2014/main" id="{3A84DD6D-F84C-432E-A8DE-4F927F21AEA8}"/>
            </a:ext>
          </a:extLst>
        </xdr:cNvPr>
        <xdr:cNvCxnSpPr/>
      </xdr:nvCxnSpPr>
      <xdr:spPr>
        <a:xfrm flipV="1">
          <a:off x="9639300" y="16229724"/>
          <a:ext cx="838200" cy="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BC140580-4E90-4B14-A3B5-89DBD677C38F}"/>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23F62A77-BD4F-41BD-AF2C-CCC13BA57204}"/>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155773</xdr:rowOff>
    </xdr:from>
    <xdr:to>
      <xdr:col>50</xdr:col>
      <xdr:colOff>114300</xdr:colOff>
      <xdr:row>95</xdr:row>
      <xdr:rowOff>50259</xdr:rowOff>
    </xdr:to>
    <xdr:cxnSp macro="">
      <xdr:nvCxnSpPr>
        <xdr:cNvPr id="466" name="直線コネクタ 465">
          <a:extLst>
            <a:ext uri="{FF2B5EF4-FFF2-40B4-BE49-F238E27FC236}">
              <a16:creationId xmlns:a16="http://schemas.microsoft.com/office/drawing/2014/main" id="{00BC6025-5FC1-4359-9EC0-671A5BB814CC}"/>
            </a:ext>
          </a:extLst>
        </xdr:cNvPr>
        <xdr:cNvCxnSpPr/>
      </xdr:nvCxnSpPr>
      <xdr:spPr>
        <a:xfrm flipV="1">
          <a:off x="8750300" y="16272073"/>
          <a:ext cx="8890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5E6D2B3-15F8-4E1F-8B30-0A496BDB2708}"/>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256FCEE9-9FD8-4832-999B-31B1CE295405}"/>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25412</xdr:rowOff>
    </xdr:from>
    <xdr:to>
      <xdr:col>45</xdr:col>
      <xdr:colOff>177800</xdr:colOff>
      <xdr:row>95</xdr:row>
      <xdr:rowOff>50259</xdr:rowOff>
    </xdr:to>
    <xdr:cxnSp macro="">
      <xdr:nvCxnSpPr>
        <xdr:cNvPr id="469" name="直線コネクタ 468">
          <a:extLst>
            <a:ext uri="{FF2B5EF4-FFF2-40B4-BE49-F238E27FC236}">
              <a16:creationId xmlns:a16="http://schemas.microsoft.com/office/drawing/2014/main" id="{142FE12E-9F23-4C3D-9AA3-240A06D31510}"/>
            </a:ext>
          </a:extLst>
        </xdr:cNvPr>
        <xdr:cNvCxnSpPr/>
      </xdr:nvCxnSpPr>
      <xdr:spPr>
        <a:xfrm>
          <a:off x="7861300" y="16313162"/>
          <a:ext cx="889000" cy="2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BCFD038B-6F92-4185-A02A-81F24C498FC3}"/>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FFD21436-11AF-46ED-A082-6A2609691864}"/>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70754</xdr:rowOff>
    </xdr:from>
    <xdr:to>
      <xdr:col>41</xdr:col>
      <xdr:colOff>50800</xdr:colOff>
      <xdr:row>95</xdr:row>
      <xdr:rowOff>25412</xdr:rowOff>
    </xdr:to>
    <xdr:cxnSp macro="">
      <xdr:nvCxnSpPr>
        <xdr:cNvPr id="472" name="直線コネクタ 471">
          <a:extLst>
            <a:ext uri="{FF2B5EF4-FFF2-40B4-BE49-F238E27FC236}">
              <a16:creationId xmlns:a16="http://schemas.microsoft.com/office/drawing/2014/main" id="{CC06ADFE-7ED0-4D51-AED5-4E65DB506316}"/>
            </a:ext>
          </a:extLst>
        </xdr:cNvPr>
        <xdr:cNvCxnSpPr/>
      </xdr:nvCxnSpPr>
      <xdr:spPr>
        <a:xfrm>
          <a:off x="6972300" y="16187054"/>
          <a:ext cx="889000" cy="1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4C27AF9A-0728-4693-A981-A3ED67BD48F7}"/>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4E577734-26D9-464A-9841-9C26CA880DB6}"/>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AB2527BB-6CC5-43DA-8895-0CB4F3136E6E}"/>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BDF152F7-4BDE-4D72-8179-AC5A801CD968}"/>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8072716-6367-4433-B258-98D59D345B1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34DD8732-B7F4-4F3F-BACC-1B5CE18160B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B704E269-C523-4284-A4C3-BC373381A59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3961B9CC-60F7-4588-B223-4991250F2622}"/>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9FD40610-17BF-4FCD-A568-C41C51F7148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62624</xdr:rowOff>
    </xdr:from>
    <xdr:to>
      <xdr:col>55</xdr:col>
      <xdr:colOff>50800</xdr:colOff>
      <xdr:row>94</xdr:row>
      <xdr:rowOff>164224</xdr:rowOff>
    </xdr:to>
    <xdr:sp macro="" textlink="">
      <xdr:nvSpPr>
        <xdr:cNvPr id="482" name="楕円 481">
          <a:extLst>
            <a:ext uri="{FF2B5EF4-FFF2-40B4-BE49-F238E27FC236}">
              <a16:creationId xmlns:a16="http://schemas.microsoft.com/office/drawing/2014/main" id="{C2631527-2477-4B1A-B5A7-E75CDA0B51C7}"/>
            </a:ext>
          </a:extLst>
        </xdr:cNvPr>
        <xdr:cNvSpPr/>
      </xdr:nvSpPr>
      <xdr:spPr>
        <a:xfrm>
          <a:off x="10426700" y="161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85501</xdr:rowOff>
    </xdr:from>
    <xdr:ext cx="599010" cy="259045"/>
    <xdr:sp macro="" textlink="">
      <xdr:nvSpPr>
        <xdr:cNvPr id="483" name="土木費該当値テキスト">
          <a:extLst>
            <a:ext uri="{FF2B5EF4-FFF2-40B4-BE49-F238E27FC236}">
              <a16:creationId xmlns:a16="http://schemas.microsoft.com/office/drawing/2014/main" id="{B31BA9EE-CCDC-46A8-B363-6BEB46D7069D}"/>
            </a:ext>
          </a:extLst>
        </xdr:cNvPr>
        <xdr:cNvSpPr txBox="1"/>
      </xdr:nvSpPr>
      <xdr:spPr>
        <a:xfrm>
          <a:off x="10528300" y="160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104973</xdr:rowOff>
    </xdr:from>
    <xdr:to>
      <xdr:col>50</xdr:col>
      <xdr:colOff>165100</xdr:colOff>
      <xdr:row>95</xdr:row>
      <xdr:rowOff>35123</xdr:rowOff>
    </xdr:to>
    <xdr:sp macro="" textlink="">
      <xdr:nvSpPr>
        <xdr:cNvPr id="484" name="楕円 483">
          <a:extLst>
            <a:ext uri="{FF2B5EF4-FFF2-40B4-BE49-F238E27FC236}">
              <a16:creationId xmlns:a16="http://schemas.microsoft.com/office/drawing/2014/main" id="{CAF92DEF-9435-4EEE-BD37-AC8697112EF9}"/>
            </a:ext>
          </a:extLst>
        </xdr:cNvPr>
        <xdr:cNvSpPr/>
      </xdr:nvSpPr>
      <xdr:spPr>
        <a:xfrm>
          <a:off x="9588500" y="162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51650</xdr:rowOff>
    </xdr:from>
    <xdr:ext cx="599010" cy="259045"/>
    <xdr:sp macro="" textlink="">
      <xdr:nvSpPr>
        <xdr:cNvPr id="485" name="テキスト ボックス 484">
          <a:extLst>
            <a:ext uri="{FF2B5EF4-FFF2-40B4-BE49-F238E27FC236}">
              <a16:creationId xmlns:a16="http://schemas.microsoft.com/office/drawing/2014/main" id="{53446D7D-915D-44A4-848F-4AA11448B799}"/>
            </a:ext>
          </a:extLst>
        </xdr:cNvPr>
        <xdr:cNvSpPr txBox="1"/>
      </xdr:nvSpPr>
      <xdr:spPr>
        <a:xfrm>
          <a:off x="9339795" y="1599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170909</xdr:rowOff>
    </xdr:from>
    <xdr:to>
      <xdr:col>46</xdr:col>
      <xdr:colOff>38100</xdr:colOff>
      <xdr:row>95</xdr:row>
      <xdr:rowOff>101059</xdr:rowOff>
    </xdr:to>
    <xdr:sp macro="" textlink="">
      <xdr:nvSpPr>
        <xdr:cNvPr id="486" name="楕円 485">
          <a:extLst>
            <a:ext uri="{FF2B5EF4-FFF2-40B4-BE49-F238E27FC236}">
              <a16:creationId xmlns:a16="http://schemas.microsoft.com/office/drawing/2014/main" id="{96AF6000-D43A-4725-BE45-24C979F6EF8D}"/>
            </a:ext>
          </a:extLst>
        </xdr:cNvPr>
        <xdr:cNvSpPr/>
      </xdr:nvSpPr>
      <xdr:spPr>
        <a:xfrm>
          <a:off x="8699500" y="162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117586</xdr:rowOff>
    </xdr:from>
    <xdr:ext cx="599010" cy="259045"/>
    <xdr:sp macro="" textlink="">
      <xdr:nvSpPr>
        <xdr:cNvPr id="487" name="テキスト ボックス 486">
          <a:extLst>
            <a:ext uri="{FF2B5EF4-FFF2-40B4-BE49-F238E27FC236}">
              <a16:creationId xmlns:a16="http://schemas.microsoft.com/office/drawing/2014/main" id="{304AFFE6-4E36-49A0-AEA1-AE825188F617}"/>
            </a:ext>
          </a:extLst>
        </xdr:cNvPr>
        <xdr:cNvSpPr txBox="1"/>
      </xdr:nvSpPr>
      <xdr:spPr>
        <a:xfrm>
          <a:off x="8450795" y="1606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146062</xdr:rowOff>
    </xdr:from>
    <xdr:to>
      <xdr:col>41</xdr:col>
      <xdr:colOff>101600</xdr:colOff>
      <xdr:row>95</xdr:row>
      <xdr:rowOff>76212</xdr:rowOff>
    </xdr:to>
    <xdr:sp macro="" textlink="">
      <xdr:nvSpPr>
        <xdr:cNvPr id="488" name="楕円 487">
          <a:extLst>
            <a:ext uri="{FF2B5EF4-FFF2-40B4-BE49-F238E27FC236}">
              <a16:creationId xmlns:a16="http://schemas.microsoft.com/office/drawing/2014/main" id="{F724AEF4-5E92-4567-8C03-8AF893BAE6CC}"/>
            </a:ext>
          </a:extLst>
        </xdr:cNvPr>
        <xdr:cNvSpPr/>
      </xdr:nvSpPr>
      <xdr:spPr>
        <a:xfrm>
          <a:off x="7810500" y="162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92739</xdr:rowOff>
    </xdr:from>
    <xdr:ext cx="599010" cy="259045"/>
    <xdr:sp macro="" textlink="">
      <xdr:nvSpPr>
        <xdr:cNvPr id="489" name="テキスト ボックス 488">
          <a:extLst>
            <a:ext uri="{FF2B5EF4-FFF2-40B4-BE49-F238E27FC236}">
              <a16:creationId xmlns:a16="http://schemas.microsoft.com/office/drawing/2014/main" id="{D6ABAC77-65DA-4624-9A17-F69EDF49D1A3}"/>
            </a:ext>
          </a:extLst>
        </xdr:cNvPr>
        <xdr:cNvSpPr txBox="1"/>
      </xdr:nvSpPr>
      <xdr:spPr>
        <a:xfrm>
          <a:off x="7561795" y="1603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19954</xdr:rowOff>
    </xdr:from>
    <xdr:to>
      <xdr:col>36</xdr:col>
      <xdr:colOff>165100</xdr:colOff>
      <xdr:row>94</xdr:row>
      <xdr:rowOff>121554</xdr:rowOff>
    </xdr:to>
    <xdr:sp macro="" textlink="">
      <xdr:nvSpPr>
        <xdr:cNvPr id="490" name="楕円 489">
          <a:extLst>
            <a:ext uri="{FF2B5EF4-FFF2-40B4-BE49-F238E27FC236}">
              <a16:creationId xmlns:a16="http://schemas.microsoft.com/office/drawing/2014/main" id="{5BBE0ADE-C762-4D37-A385-50D5A94CB6D6}"/>
            </a:ext>
          </a:extLst>
        </xdr:cNvPr>
        <xdr:cNvSpPr/>
      </xdr:nvSpPr>
      <xdr:spPr>
        <a:xfrm>
          <a:off x="6921500" y="161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138081</xdr:rowOff>
    </xdr:from>
    <xdr:ext cx="599010" cy="259045"/>
    <xdr:sp macro="" textlink="">
      <xdr:nvSpPr>
        <xdr:cNvPr id="491" name="テキスト ボックス 490">
          <a:extLst>
            <a:ext uri="{FF2B5EF4-FFF2-40B4-BE49-F238E27FC236}">
              <a16:creationId xmlns:a16="http://schemas.microsoft.com/office/drawing/2014/main" id="{A45F7667-0F28-4B7B-9A10-0AA8385805F3}"/>
            </a:ext>
          </a:extLst>
        </xdr:cNvPr>
        <xdr:cNvSpPr txBox="1"/>
      </xdr:nvSpPr>
      <xdr:spPr>
        <a:xfrm>
          <a:off x="6672795" y="1591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B9C16834-F766-4142-BE4F-06A08A21D38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EA899E5E-BA68-49CD-9948-A84E5CB0D64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44D5C7E8-9D4B-47D4-BB21-72AEBA0F59B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815B2D14-6E59-49C4-8BF6-56D761CF164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87F1C94-AF74-4246-A99C-707B93D50CB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3E21A363-8332-491A-A1F4-E9AB7FD05CF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2D2A1C19-E239-4837-83B3-86B75D8F863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E11C3B7D-BF13-4AF7-BA5F-8B4DD0EF277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53C6839E-FFC8-4122-A20F-7923D7AD746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B865B84C-F174-4368-A907-42E4AAEAF1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E4532BFA-7B8E-4D13-AAC2-55A93B86B61A}"/>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9A22A42B-92CA-42A6-9E43-4E132CA0CFBF}"/>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AD391999-EFCA-4113-87B6-E1B3609D224A}"/>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6A1BA271-41B0-4BA1-B240-4DE705ECF59C}"/>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A49FD84C-DD14-4547-AC29-BE3CF4CCDD1D}"/>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8E6D42D9-9B71-43BE-B036-868AB31C3E6C}"/>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3D6C9C9A-0669-4237-A7CE-D42E42E036D6}"/>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3C445473-444F-4582-9365-9D1029644C68}"/>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850EA15C-8F13-45CD-86A3-479E44EC9DDA}"/>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5F085A5D-3FF4-409C-9A9B-4F770C7D2F85}"/>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52914F49-B7DB-4A6C-82C4-5BD83591D881}"/>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4EF3248D-BE6D-409B-8144-3E21D0D2E788}"/>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7E16054C-E7DE-4A95-9145-B60BFCB71D7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7EE96148-9884-412A-8F8C-CEFF57FF18B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57559A36-01C9-44CD-B599-8D93C026AD6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BA625B34-E818-4E36-9A22-E257F136415E}"/>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BD600E6D-5E76-465D-9FC4-2CC44F613EFE}"/>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42FEA7D5-AD2F-4730-9F0D-72DC8743F7C3}"/>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4293C038-B6E8-4033-8FFC-5F20F9E42CFE}"/>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24499589-03D5-411E-9C7D-CDC4552E8F6D}"/>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76628</xdr:rowOff>
    </xdr:from>
    <xdr:to>
      <xdr:col>85</xdr:col>
      <xdr:colOff>127000</xdr:colOff>
      <xdr:row>35</xdr:row>
      <xdr:rowOff>77641</xdr:rowOff>
    </xdr:to>
    <xdr:cxnSp macro="">
      <xdr:nvCxnSpPr>
        <xdr:cNvPr id="522" name="直線コネクタ 521">
          <a:extLst>
            <a:ext uri="{FF2B5EF4-FFF2-40B4-BE49-F238E27FC236}">
              <a16:creationId xmlns:a16="http://schemas.microsoft.com/office/drawing/2014/main" id="{80B28641-975B-4FED-8591-754B819C08D5}"/>
            </a:ext>
          </a:extLst>
        </xdr:cNvPr>
        <xdr:cNvCxnSpPr/>
      </xdr:nvCxnSpPr>
      <xdr:spPr>
        <a:xfrm flipV="1">
          <a:off x="15481300" y="5563028"/>
          <a:ext cx="838200" cy="5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5FFE3997-870B-405D-8149-1A9FAC2377E2}"/>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9FC8D2B5-3BBA-477E-9B33-50CFEC96F8CF}"/>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77641</xdr:rowOff>
    </xdr:from>
    <xdr:to>
      <xdr:col>81</xdr:col>
      <xdr:colOff>50800</xdr:colOff>
      <xdr:row>35</xdr:row>
      <xdr:rowOff>89539</xdr:rowOff>
    </xdr:to>
    <xdr:cxnSp macro="">
      <xdr:nvCxnSpPr>
        <xdr:cNvPr id="525" name="直線コネクタ 524">
          <a:extLst>
            <a:ext uri="{FF2B5EF4-FFF2-40B4-BE49-F238E27FC236}">
              <a16:creationId xmlns:a16="http://schemas.microsoft.com/office/drawing/2014/main" id="{3C2A4CAB-002D-4293-9203-51083A0E5E4B}"/>
            </a:ext>
          </a:extLst>
        </xdr:cNvPr>
        <xdr:cNvCxnSpPr/>
      </xdr:nvCxnSpPr>
      <xdr:spPr>
        <a:xfrm flipV="1">
          <a:off x="14592300" y="6078391"/>
          <a:ext cx="889000" cy="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D95D6F32-4D85-4F00-843C-2E617B0E4FA9}"/>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EDA5D54A-4BE2-4DC8-A1B6-B266724C17B5}"/>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85511</xdr:rowOff>
    </xdr:from>
    <xdr:to>
      <xdr:col>76</xdr:col>
      <xdr:colOff>114300</xdr:colOff>
      <xdr:row>35</xdr:row>
      <xdr:rowOff>89539</xdr:rowOff>
    </xdr:to>
    <xdr:cxnSp macro="">
      <xdr:nvCxnSpPr>
        <xdr:cNvPr id="528" name="直線コネクタ 527">
          <a:extLst>
            <a:ext uri="{FF2B5EF4-FFF2-40B4-BE49-F238E27FC236}">
              <a16:creationId xmlns:a16="http://schemas.microsoft.com/office/drawing/2014/main" id="{E03AF2DC-8DA8-41CD-A7FB-172BCA58BA91}"/>
            </a:ext>
          </a:extLst>
        </xdr:cNvPr>
        <xdr:cNvCxnSpPr/>
      </xdr:nvCxnSpPr>
      <xdr:spPr>
        <a:xfrm>
          <a:off x="13703300" y="6086261"/>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D80AEC6A-19AC-4E54-871F-E721A1CBEFF5}"/>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ACB8FF0C-AC07-4AB9-9DA9-3D14398CE4FB}"/>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85511</xdr:rowOff>
    </xdr:from>
    <xdr:to>
      <xdr:col>71</xdr:col>
      <xdr:colOff>177800</xdr:colOff>
      <xdr:row>35</xdr:row>
      <xdr:rowOff>162332</xdr:rowOff>
    </xdr:to>
    <xdr:cxnSp macro="">
      <xdr:nvCxnSpPr>
        <xdr:cNvPr id="531" name="直線コネクタ 530">
          <a:extLst>
            <a:ext uri="{FF2B5EF4-FFF2-40B4-BE49-F238E27FC236}">
              <a16:creationId xmlns:a16="http://schemas.microsoft.com/office/drawing/2014/main" id="{8DCAC0D4-B9D0-4C17-B5DE-6E89BC0D34DC}"/>
            </a:ext>
          </a:extLst>
        </xdr:cNvPr>
        <xdr:cNvCxnSpPr/>
      </xdr:nvCxnSpPr>
      <xdr:spPr>
        <a:xfrm flipV="1">
          <a:off x="12814300" y="6086261"/>
          <a:ext cx="889000" cy="7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D37820BA-877B-42FF-BA58-714C8FCC26B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5CD9D24E-A0ED-467A-A494-77C99DBF8BF4}"/>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516582FD-45E1-45DE-84A5-0746860945D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3578E858-B79A-4304-B822-8B75A0EC389B}"/>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A68010F-0D5F-45AC-AA35-4892BB57E9A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146E8B5C-1FD8-48B4-B84C-3ED119FE0C6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EFE6FCD6-3209-47A2-9882-B9F81D04049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3F05270B-97AE-4AF9-8DA3-5B4D75EC29D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B63A064-C327-4E64-954C-9511C088033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25828</xdr:rowOff>
    </xdr:from>
    <xdr:to>
      <xdr:col>85</xdr:col>
      <xdr:colOff>177800</xdr:colOff>
      <xdr:row>32</xdr:row>
      <xdr:rowOff>127428</xdr:rowOff>
    </xdr:to>
    <xdr:sp macro="" textlink="">
      <xdr:nvSpPr>
        <xdr:cNvPr id="541" name="楕円 540">
          <a:extLst>
            <a:ext uri="{FF2B5EF4-FFF2-40B4-BE49-F238E27FC236}">
              <a16:creationId xmlns:a16="http://schemas.microsoft.com/office/drawing/2014/main" id="{FEF1E251-5FF1-49DA-B4CA-A1C640FE926E}"/>
            </a:ext>
          </a:extLst>
        </xdr:cNvPr>
        <xdr:cNvSpPr/>
      </xdr:nvSpPr>
      <xdr:spPr>
        <a:xfrm>
          <a:off x="16268700" y="55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48705</xdr:rowOff>
    </xdr:from>
    <xdr:ext cx="599010" cy="259045"/>
    <xdr:sp macro="" textlink="">
      <xdr:nvSpPr>
        <xdr:cNvPr id="542" name="消防費該当値テキスト">
          <a:extLst>
            <a:ext uri="{FF2B5EF4-FFF2-40B4-BE49-F238E27FC236}">
              <a16:creationId xmlns:a16="http://schemas.microsoft.com/office/drawing/2014/main" id="{B2B16B41-C948-4392-B75B-9350CDEDC2A5}"/>
            </a:ext>
          </a:extLst>
        </xdr:cNvPr>
        <xdr:cNvSpPr txBox="1"/>
      </xdr:nvSpPr>
      <xdr:spPr>
        <a:xfrm>
          <a:off x="16370300" y="536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26841</xdr:rowOff>
    </xdr:from>
    <xdr:to>
      <xdr:col>81</xdr:col>
      <xdr:colOff>101600</xdr:colOff>
      <xdr:row>35</xdr:row>
      <xdr:rowOff>128441</xdr:rowOff>
    </xdr:to>
    <xdr:sp macro="" textlink="">
      <xdr:nvSpPr>
        <xdr:cNvPr id="543" name="楕円 542">
          <a:extLst>
            <a:ext uri="{FF2B5EF4-FFF2-40B4-BE49-F238E27FC236}">
              <a16:creationId xmlns:a16="http://schemas.microsoft.com/office/drawing/2014/main" id="{50F12582-41D8-4923-A3C7-3A97FC248F40}"/>
            </a:ext>
          </a:extLst>
        </xdr:cNvPr>
        <xdr:cNvSpPr/>
      </xdr:nvSpPr>
      <xdr:spPr>
        <a:xfrm>
          <a:off x="15430500" y="60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144968</xdr:rowOff>
    </xdr:from>
    <xdr:ext cx="534377" cy="259045"/>
    <xdr:sp macro="" textlink="">
      <xdr:nvSpPr>
        <xdr:cNvPr id="544" name="テキスト ボックス 543">
          <a:extLst>
            <a:ext uri="{FF2B5EF4-FFF2-40B4-BE49-F238E27FC236}">
              <a16:creationId xmlns:a16="http://schemas.microsoft.com/office/drawing/2014/main" id="{62C7AC7F-9517-4509-98A7-D39F52AE409D}"/>
            </a:ext>
          </a:extLst>
        </xdr:cNvPr>
        <xdr:cNvSpPr txBox="1"/>
      </xdr:nvSpPr>
      <xdr:spPr>
        <a:xfrm>
          <a:off x="15214111" y="58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38739</xdr:rowOff>
    </xdr:from>
    <xdr:to>
      <xdr:col>76</xdr:col>
      <xdr:colOff>165100</xdr:colOff>
      <xdr:row>35</xdr:row>
      <xdr:rowOff>140339</xdr:rowOff>
    </xdr:to>
    <xdr:sp macro="" textlink="">
      <xdr:nvSpPr>
        <xdr:cNvPr id="545" name="楕円 544">
          <a:extLst>
            <a:ext uri="{FF2B5EF4-FFF2-40B4-BE49-F238E27FC236}">
              <a16:creationId xmlns:a16="http://schemas.microsoft.com/office/drawing/2014/main" id="{AB2BCFFF-F302-47B2-BDA3-362A0846F792}"/>
            </a:ext>
          </a:extLst>
        </xdr:cNvPr>
        <xdr:cNvSpPr/>
      </xdr:nvSpPr>
      <xdr:spPr>
        <a:xfrm>
          <a:off x="14541500" y="60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156866</xdr:rowOff>
    </xdr:from>
    <xdr:ext cx="534377" cy="259045"/>
    <xdr:sp macro="" textlink="">
      <xdr:nvSpPr>
        <xdr:cNvPr id="546" name="テキスト ボックス 545">
          <a:extLst>
            <a:ext uri="{FF2B5EF4-FFF2-40B4-BE49-F238E27FC236}">
              <a16:creationId xmlns:a16="http://schemas.microsoft.com/office/drawing/2014/main" id="{2ADCEE5D-DC24-4BBD-B37A-530AE5D61B14}"/>
            </a:ext>
          </a:extLst>
        </xdr:cNvPr>
        <xdr:cNvSpPr txBox="1"/>
      </xdr:nvSpPr>
      <xdr:spPr>
        <a:xfrm>
          <a:off x="14325111" y="58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34711</xdr:rowOff>
    </xdr:from>
    <xdr:to>
      <xdr:col>72</xdr:col>
      <xdr:colOff>38100</xdr:colOff>
      <xdr:row>35</xdr:row>
      <xdr:rowOff>136311</xdr:rowOff>
    </xdr:to>
    <xdr:sp macro="" textlink="">
      <xdr:nvSpPr>
        <xdr:cNvPr id="547" name="楕円 546">
          <a:extLst>
            <a:ext uri="{FF2B5EF4-FFF2-40B4-BE49-F238E27FC236}">
              <a16:creationId xmlns:a16="http://schemas.microsoft.com/office/drawing/2014/main" id="{1E2FF872-3993-4E4B-B1CD-403F0840A54F}"/>
            </a:ext>
          </a:extLst>
        </xdr:cNvPr>
        <xdr:cNvSpPr/>
      </xdr:nvSpPr>
      <xdr:spPr>
        <a:xfrm>
          <a:off x="13652500" y="6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152838</xdr:rowOff>
    </xdr:from>
    <xdr:ext cx="534377" cy="259045"/>
    <xdr:sp macro="" textlink="">
      <xdr:nvSpPr>
        <xdr:cNvPr id="548" name="テキスト ボックス 547">
          <a:extLst>
            <a:ext uri="{FF2B5EF4-FFF2-40B4-BE49-F238E27FC236}">
              <a16:creationId xmlns:a16="http://schemas.microsoft.com/office/drawing/2014/main" id="{FE0DA576-EC18-4159-85EF-43525F26C3D8}"/>
            </a:ext>
          </a:extLst>
        </xdr:cNvPr>
        <xdr:cNvSpPr txBox="1"/>
      </xdr:nvSpPr>
      <xdr:spPr>
        <a:xfrm>
          <a:off x="13436111" y="58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111532</xdr:rowOff>
    </xdr:from>
    <xdr:to>
      <xdr:col>67</xdr:col>
      <xdr:colOff>101600</xdr:colOff>
      <xdr:row>36</xdr:row>
      <xdr:rowOff>41682</xdr:rowOff>
    </xdr:to>
    <xdr:sp macro="" textlink="">
      <xdr:nvSpPr>
        <xdr:cNvPr id="549" name="楕円 548">
          <a:extLst>
            <a:ext uri="{FF2B5EF4-FFF2-40B4-BE49-F238E27FC236}">
              <a16:creationId xmlns:a16="http://schemas.microsoft.com/office/drawing/2014/main" id="{BABA4955-11AC-4B0A-ACA2-6865285E2F26}"/>
            </a:ext>
          </a:extLst>
        </xdr:cNvPr>
        <xdr:cNvSpPr/>
      </xdr:nvSpPr>
      <xdr:spPr>
        <a:xfrm>
          <a:off x="12763500" y="61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58209</xdr:rowOff>
    </xdr:from>
    <xdr:ext cx="534377" cy="259045"/>
    <xdr:sp macro="" textlink="">
      <xdr:nvSpPr>
        <xdr:cNvPr id="550" name="テキスト ボックス 549">
          <a:extLst>
            <a:ext uri="{FF2B5EF4-FFF2-40B4-BE49-F238E27FC236}">
              <a16:creationId xmlns:a16="http://schemas.microsoft.com/office/drawing/2014/main" id="{D54CF614-9A22-4C79-ADC7-22ED4958B70E}"/>
            </a:ext>
          </a:extLst>
        </xdr:cNvPr>
        <xdr:cNvSpPr txBox="1"/>
      </xdr:nvSpPr>
      <xdr:spPr>
        <a:xfrm>
          <a:off x="12547111" y="58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624F5174-A7E2-4417-9990-E4EEFA53DB9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173F8C24-909C-447F-8883-AF804E8FA5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43F36A56-400D-479A-BDDF-43BD34363DA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E1A61D4-A4AB-409B-BE5B-1B5E62DA35A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5B8575CF-B729-47F5-8E91-F56D8434F7F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6A09A960-4D3D-4DA3-86C8-3484DA6952D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75E648A7-58A2-459B-80E7-27035FDB950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905CB43B-1FDC-4E02-A5E7-ED4654ECF1C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DE630750-A426-4BE8-8497-FCB0D0492F2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7366934F-00DC-45DE-A6A2-69F3EE8E344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EA4FE9E6-1A4F-4B32-83A9-EDCE3C7E55B7}"/>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76E8CB49-244C-4984-9539-1D9A2E6B8A46}"/>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D222F9F9-60CB-43A8-9B16-B7D6F7252E4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C8C5395-27A1-4084-9E78-1AE8B4D0CE33}"/>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B8F15571-369F-48B2-9CA4-331DB561B7E7}"/>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AA7A5F5B-B4DD-4C09-8F2E-AD46E50B6A62}"/>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D8379451-4C28-487A-A9CB-33DBCD0DBCD9}"/>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5533B455-9614-4450-A0E4-6E151726C615}"/>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EF0BAE09-C0D6-44C8-846F-60AE3CF8A8B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D07B289A-E282-4584-9175-CF31FEDAC1B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3EDBA2C9-E245-497A-B24E-6E03BE215F5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E05A86B1-79D2-465E-AA49-30A0258BA0AE}"/>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8C58E3A-D098-46B4-BE43-5954EED21901}"/>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9DEB4A6F-6AEE-4A88-B866-45BEA37A7319}"/>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51FA84F4-120E-441F-8EC5-5ACE9FE4E478}"/>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128F9B13-359A-4E1E-8016-BB800F660DC6}"/>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163749</xdr:rowOff>
    </xdr:from>
    <xdr:to>
      <xdr:col>85</xdr:col>
      <xdr:colOff>127000</xdr:colOff>
      <xdr:row>54</xdr:row>
      <xdr:rowOff>97372</xdr:rowOff>
    </xdr:to>
    <xdr:cxnSp macro="">
      <xdr:nvCxnSpPr>
        <xdr:cNvPr id="577" name="直線コネクタ 576">
          <a:extLst>
            <a:ext uri="{FF2B5EF4-FFF2-40B4-BE49-F238E27FC236}">
              <a16:creationId xmlns:a16="http://schemas.microsoft.com/office/drawing/2014/main" id="{616A1F2C-DF4B-403A-8F8B-699B1EBBC6A2}"/>
            </a:ext>
          </a:extLst>
        </xdr:cNvPr>
        <xdr:cNvCxnSpPr/>
      </xdr:nvCxnSpPr>
      <xdr:spPr>
        <a:xfrm flipV="1">
          <a:off x="15481300" y="9250599"/>
          <a:ext cx="838200" cy="10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274B330B-1A9A-4240-BB5A-DD848C43D6D9}"/>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64054E-1360-4A4F-BF50-95934C3FC6EF}"/>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62653</xdr:rowOff>
    </xdr:from>
    <xdr:to>
      <xdr:col>81</xdr:col>
      <xdr:colOff>50800</xdr:colOff>
      <xdr:row>54</xdr:row>
      <xdr:rowOff>97372</xdr:rowOff>
    </xdr:to>
    <xdr:cxnSp macro="">
      <xdr:nvCxnSpPr>
        <xdr:cNvPr id="580" name="直線コネクタ 579">
          <a:extLst>
            <a:ext uri="{FF2B5EF4-FFF2-40B4-BE49-F238E27FC236}">
              <a16:creationId xmlns:a16="http://schemas.microsoft.com/office/drawing/2014/main" id="{A668C3A4-0E8C-49F7-85DC-F8E7735898A9}"/>
            </a:ext>
          </a:extLst>
        </xdr:cNvPr>
        <xdr:cNvCxnSpPr/>
      </xdr:nvCxnSpPr>
      <xdr:spPr>
        <a:xfrm>
          <a:off x="14592300" y="9149503"/>
          <a:ext cx="889000" cy="2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8A92C6A5-B9AB-46EF-A2E1-F2171AC9076D}"/>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8B2BE816-BBF1-46E6-9B38-10D8928F2069}"/>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62653</xdr:rowOff>
    </xdr:from>
    <xdr:to>
      <xdr:col>76</xdr:col>
      <xdr:colOff>114300</xdr:colOff>
      <xdr:row>53</xdr:row>
      <xdr:rowOff>89719</xdr:rowOff>
    </xdr:to>
    <xdr:cxnSp macro="">
      <xdr:nvCxnSpPr>
        <xdr:cNvPr id="583" name="直線コネクタ 582">
          <a:extLst>
            <a:ext uri="{FF2B5EF4-FFF2-40B4-BE49-F238E27FC236}">
              <a16:creationId xmlns:a16="http://schemas.microsoft.com/office/drawing/2014/main" id="{70E846DF-AFF3-4DC8-B1A7-F49785461F08}"/>
            </a:ext>
          </a:extLst>
        </xdr:cNvPr>
        <xdr:cNvCxnSpPr/>
      </xdr:nvCxnSpPr>
      <xdr:spPr>
        <a:xfrm flipV="1">
          <a:off x="13703300" y="9149503"/>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D6F63A0C-1CB8-4927-A89C-E2864B521E47}"/>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820085D9-AB97-4750-B6FF-A318729E55C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157444</xdr:rowOff>
    </xdr:from>
    <xdr:to>
      <xdr:col>71</xdr:col>
      <xdr:colOff>177800</xdr:colOff>
      <xdr:row>53</xdr:row>
      <xdr:rowOff>89719</xdr:rowOff>
    </xdr:to>
    <xdr:cxnSp macro="">
      <xdr:nvCxnSpPr>
        <xdr:cNvPr id="586" name="直線コネクタ 585">
          <a:extLst>
            <a:ext uri="{FF2B5EF4-FFF2-40B4-BE49-F238E27FC236}">
              <a16:creationId xmlns:a16="http://schemas.microsoft.com/office/drawing/2014/main" id="{53193A2C-A76C-41FE-AAB3-1463AC2E4891}"/>
            </a:ext>
          </a:extLst>
        </xdr:cNvPr>
        <xdr:cNvCxnSpPr/>
      </xdr:nvCxnSpPr>
      <xdr:spPr>
        <a:xfrm>
          <a:off x="12814300" y="9072844"/>
          <a:ext cx="889000" cy="10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13A1B772-342B-4615-94B2-FFEEF0FF3E8D}"/>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23568529-7E8C-4D3F-9D01-22638B1CCDF7}"/>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D2666D92-8F1A-4132-9DC1-26D82CD75ABB}"/>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43C02D3B-6F3F-4BC9-8911-8C5A3B78BFFD}"/>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AAF56B8B-D55F-4C57-B8D3-A17957FB315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7DF4D4FA-37B7-4918-99B7-932F16CC66E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E0A99EC0-13EA-4150-ACA3-35D2227732E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9ED1AEA-DEF2-44DE-835A-E976DAE5D8E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AAEB347B-77F0-4D86-AFF2-B76C1552673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112949</xdr:rowOff>
    </xdr:from>
    <xdr:to>
      <xdr:col>85</xdr:col>
      <xdr:colOff>177800</xdr:colOff>
      <xdr:row>54</xdr:row>
      <xdr:rowOff>43099</xdr:rowOff>
    </xdr:to>
    <xdr:sp macro="" textlink="">
      <xdr:nvSpPr>
        <xdr:cNvPr id="596" name="楕円 595">
          <a:extLst>
            <a:ext uri="{FF2B5EF4-FFF2-40B4-BE49-F238E27FC236}">
              <a16:creationId xmlns:a16="http://schemas.microsoft.com/office/drawing/2014/main" id="{FDE10472-5F86-459D-8347-A350C0D4DB35}"/>
            </a:ext>
          </a:extLst>
        </xdr:cNvPr>
        <xdr:cNvSpPr/>
      </xdr:nvSpPr>
      <xdr:spPr>
        <a:xfrm>
          <a:off x="16268700" y="91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135826</xdr:rowOff>
    </xdr:from>
    <xdr:ext cx="599010" cy="259045"/>
    <xdr:sp macro="" textlink="">
      <xdr:nvSpPr>
        <xdr:cNvPr id="597" name="教育費該当値テキスト">
          <a:extLst>
            <a:ext uri="{FF2B5EF4-FFF2-40B4-BE49-F238E27FC236}">
              <a16:creationId xmlns:a16="http://schemas.microsoft.com/office/drawing/2014/main" id="{D0947E0F-E82B-4B2F-B53C-7D28055DC8EE}"/>
            </a:ext>
          </a:extLst>
        </xdr:cNvPr>
        <xdr:cNvSpPr txBox="1"/>
      </xdr:nvSpPr>
      <xdr:spPr>
        <a:xfrm>
          <a:off x="16370300" y="905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46572</xdr:rowOff>
    </xdr:from>
    <xdr:to>
      <xdr:col>81</xdr:col>
      <xdr:colOff>101600</xdr:colOff>
      <xdr:row>54</xdr:row>
      <xdr:rowOff>148172</xdr:rowOff>
    </xdr:to>
    <xdr:sp macro="" textlink="">
      <xdr:nvSpPr>
        <xdr:cNvPr id="598" name="楕円 597">
          <a:extLst>
            <a:ext uri="{FF2B5EF4-FFF2-40B4-BE49-F238E27FC236}">
              <a16:creationId xmlns:a16="http://schemas.microsoft.com/office/drawing/2014/main" id="{AC280EE9-C1FF-44AD-BF66-558F9A772664}"/>
            </a:ext>
          </a:extLst>
        </xdr:cNvPr>
        <xdr:cNvSpPr/>
      </xdr:nvSpPr>
      <xdr:spPr>
        <a:xfrm>
          <a:off x="15430500" y="93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164699</xdr:rowOff>
    </xdr:from>
    <xdr:ext cx="599010" cy="259045"/>
    <xdr:sp macro="" textlink="">
      <xdr:nvSpPr>
        <xdr:cNvPr id="599" name="テキスト ボックス 598">
          <a:extLst>
            <a:ext uri="{FF2B5EF4-FFF2-40B4-BE49-F238E27FC236}">
              <a16:creationId xmlns:a16="http://schemas.microsoft.com/office/drawing/2014/main" id="{B1BD25A8-BAEF-45C3-99D7-DD5AA2AE46D3}"/>
            </a:ext>
          </a:extLst>
        </xdr:cNvPr>
        <xdr:cNvSpPr txBox="1"/>
      </xdr:nvSpPr>
      <xdr:spPr>
        <a:xfrm>
          <a:off x="15181795" y="908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11853</xdr:rowOff>
    </xdr:from>
    <xdr:to>
      <xdr:col>76</xdr:col>
      <xdr:colOff>165100</xdr:colOff>
      <xdr:row>53</xdr:row>
      <xdr:rowOff>113453</xdr:rowOff>
    </xdr:to>
    <xdr:sp macro="" textlink="">
      <xdr:nvSpPr>
        <xdr:cNvPr id="600" name="楕円 599">
          <a:extLst>
            <a:ext uri="{FF2B5EF4-FFF2-40B4-BE49-F238E27FC236}">
              <a16:creationId xmlns:a16="http://schemas.microsoft.com/office/drawing/2014/main" id="{D2CFE4A3-8FD0-4931-B6B7-3EA3E16AE670}"/>
            </a:ext>
          </a:extLst>
        </xdr:cNvPr>
        <xdr:cNvSpPr/>
      </xdr:nvSpPr>
      <xdr:spPr>
        <a:xfrm>
          <a:off x="14541500" y="90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129980</xdr:rowOff>
    </xdr:from>
    <xdr:ext cx="599010" cy="259045"/>
    <xdr:sp macro="" textlink="">
      <xdr:nvSpPr>
        <xdr:cNvPr id="601" name="テキスト ボックス 600">
          <a:extLst>
            <a:ext uri="{FF2B5EF4-FFF2-40B4-BE49-F238E27FC236}">
              <a16:creationId xmlns:a16="http://schemas.microsoft.com/office/drawing/2014/main" id="{DBC60CE5-1A75-49D6-9E56-714CB365FF6D}"/>
            </a:ext>
          </a:extLst>
        </xdr:cNvPr>
        <xdr:cNvSpPr txBox="1"/>
      </xdr:nvSpPr>
      <xdr:spPr>
        <a:xfrm>
          <a:off x="14292795" y="887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38919</xdr:rowOff>
    </xdr:from>
    <xdr:to>
      <xdr:col>72</xdr:col>
      <xdr:colOff>38100</xdr:colOff>
      <xdr:row>53</xdr:row>
      <xdr:rowOff>140519</xdr:rowOff>
    </xdr:to>
    <xdr:sp macro="" textlink="">
      <xdr:nvSpPr>
        <xdr:cNvPr id="602" name="楕円 601">
          <a:extLst>
            <a:ext uri="{FF2B5EF4-FFF2-40B4-BE49-F238E27FC236}">
              <a16:creationId xmlns:a16="http://schemas.microsoft.com/office/drawing/2014/main" id="{C78454F3-B651-4A2B-9572-358744ED3300}"/>
            </a:ext>
          </a:extLst>
        </xdr:cNvPr>
        <xdr:cNvSpPr/>
      </xdr:nvSpPr>
      <xdr:spPr>
        <a:xfrm>
          <a:off x="13652500" y="9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157046</xdr:rowOff>
    </xdr:from>
    <xdr:ext cx="599010" cy="259045"/>
    <xdr:sp macro="" textlink="">
      <xdr:nvSpPr>
        <xdr:cNvPr id="603" name="テキスト ボックス 602">
          <a:extLst>
            <a:ext uri="{FF2B5EF4-FFF2-40B4-BE49-F238E27FC236}">
              <a16:creationId xmlns:a16="http://schemas.microsoft.com/office/drawing/2014/main" id="{C175419E-3176-43AC-BBDC-C2BFEA432C37}"/>
            </a:ext>
          </a:extLst>
        </xdr:cNvPr>
        <xdr:cNvSpPr txBox="1"/>
      </xdr:nvSpPr>
      <xdr:spPr>
        <a:xfrm>
          <a:off x="13403795" y="890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106644</xdr:rowOff>
    </xdr:from>
    <xdr:to>
      <xdr:col>67</xdr:col>
      <xdr:colOff>101600</xdr:colOff>
      <xdr:row>53</xdr:row>
      <xdr:rowOff>36794</xdr:rowOff>
    </xdr:to>
    <xdr:sp macro="" textlink="">
      <xdr:nvSpPr>
        <xdr:cNvPr id="604" name="楕円 603">
          <a:extLst>
            <a:ext uri="{FF2B5EF4-FFF2-40B4-BE49-F238E27FC236}">
              <a16:creationId xmlns:a16="http://schemas.microsoft.com/office/drawing/2014/main" id="{8D007BB2-99FA-4A2E-925B-696FBBC1305A}"/>
            </a:ext>
          </a:extLst>
        </xdr:cNvPr>
        <xdr:cNvSpPr/>
      </xdr:nvSpPr>
      <xdr:spPr>
        <a:xfrm>
          <a:off x="12763500" y="90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53321</xdr:rowOff>
    </xdr:from>
    <xdr:ext cx="599010" cy="259045"/>
    <xdr:sp macro="" textlink="">
      <xdr:nvSpPr>
        <xdr:cNvPr id="605" name="テキスト ボックス 604">
          <a:extLst>
            <a:ext uri="{FF2B5EF4-FFF2-40B4-BE49-F238E27FC236}">
              <a16:creationId xmlns:a16="http://schemas.microsoft.com/office/drawing/2014/main" id="{6D3F063E-BAE8-42B2-B125-568B2F2A81CF}"/>
            </a:ext>
          </a:extLst>
        </xdr:cNvPr>
        <xdr:cNvSpPr txBox="1"/>
      </xdr:nvSpPr>
      <xdr:spPr>
        <a:xfrm>
          <a:off x="12514795" y="879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C700B6D-3965-4368-B393-938625342E4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2DA7E21E-D275-4B08-9112-921B33813AB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9994E6D8-A59A-469C-B1D7-69E96F9DAD9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7B6CD214-C011-4D91-8DBC-856C51E74A7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236EBC4A-C3E2-4F85-86D5-3D8651B92E4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E819BD24-0B81-4FC0-A8BC-54F326E7E88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56E995C4-C59A-454A-BD01-034AD4C324D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5309BC7E-5482-460E-9D83-009AD239F3F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A5E19E43-7248-4116-8064-2D6030DF5BD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AB855C54-722A-41F7-8832-1FC086A54F0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19FCCDF2-475A-480F-B531-8B9286E82DA6}"/>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16884E97-4760-4609-97A3-0876C90177D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44394811-736D-4656-B765-A7906E9B52EF}"/>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FD47A474-A680-4EEC-B2E4-5AD812BF6EBF}"/>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32B8DF1E-3F68-4B91-A36E-DB8514702872}"/>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5158484B-9F3C-4977-96E2-EE6DBD957447}"/>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10195B1C-63DD-49C0-A261-2F69BAC60434}"/>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A71DC54D-AB6E-4263-84C1-7FA5DEF1065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876B9CC3-1A43-4009-8570-C36E8372BB9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296CCF86-317E-4B55-94E3-EC6C5EC4C3D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F12D0DA4-797B-4918-AD81-EE932EE26A1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E37F5A98-2259-4CF0-9117-90C012D98DFC}"/>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9A149B67-3405-4A2A-AE55-ADB82C516AD9}"/>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A00C4E82-13AC-4C2B-8FA5-CDD6F9C20BB8}"/>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34CE9E6C-D4B1-47A6-9D45-5E3D8B9A8802}"/>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96E14545-05E7-425A-9DCF-EE856409DF09}"/>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CD2CEDBD-86E7-48A4-853B-910806A150D2}"/>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D287712-1807-4700-89A7-E1D8959F3E35}"/>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FAD0076-3FC2-4706-8821-EB02B6B01A5B}"/>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100555</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2F0DC3BF-3D1B-41A1-93D2-30D8A69299B0}"/>
            </a:ext>
          </a:extLst>
        </xdr:cNvPr>
        <xdr:cNvCxnSpPr/>
      </xdr:nvCxnSpPr>
      <xdr:spPr>
        <a:xfrm>
          <a:off x="14592300" y="13473655"/>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28E208AA-5077-423A-8AA1-A6EB07E1257A}"/>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55B03F18-CA47-414A-BF66-02A46811DE91}"/>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84452</xdr:rowOff>
    </xdr:from>
    <xdr:to>
      <xdr:col>76</xdr:col>
      <xdr:colOff>114300</xdr:colOff>
      <xdr:row>78</xdr:row>
      <xdr:rowOff>100555</xdr:rowOff>
    </xdr:to>
    <xdr:cxnSp macro="">
      <xdr:nvCxnSpPr>
        <xdr:cNvPr id="638" name="直線コネクタ 637">
          <a:extLst>
            <a:ext uri="{FF2B5EF4-FFF2-40B4-BE49-F238E27FC236}">
              <a16:creationId xmlns:a16="http://schemas.microsoft.com/office/drawing/2014/main" id="{CEC8BD6A-DA1F-463A-9A83-040D2FBFB81C}"/>
            </a:ext>
          </a:extLst>
        </xdr:cNvPr>
        <xdr:cNvCxnSpPr/>
      </xdr:nvCxnSpPr>
      <xdr:spPr>
        <a:xfrm>
          <a:off x="13703300" y="13457552"/>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6FB2000F-CC67-4BD3-9AA2-89D1F65E7AA2}"/>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DD4BEE76-02EF-4B93-90E1-8809E9A93114}"/>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84452</xdr:rowOff>
    </xdr:from>
    <xdr:to>
      <xdr:col>71</xdr:col>
      <xdr:colOff>177800</xdr:colOff>
      <xdr:row>78</xdr:row>
      <xdr:rowOff>103801</xdr:rowOff>
    </xdr:to>
    <xdr:cxnSp macro="">
      <xdr:nvCxnSpPr>
        <xdr:cNvPr id="641" name="直線コネクタ 640">
          <a:extLst>
            <a:ext uri="{FF2B5EF4-FFF2-40B4-BE49-F238E27FC236}">
              <a16:creationId xmlns:a16="http://schemas.microsoft.com/office/drawing/2014/main" id="{B779E5AC-47D0-466F-B167-BC0430F8E5F1}"/>
            </a:ext>
          </a:extLst>
        </xdr:cNvPr>
        <xdr:cNvCxnSpPr/>
      </xdr:nvCxnSpPr>
      <xdr:spPr>
        <a:xfrm flipV="1">
          <a:off x="12814300" y="13457552"/>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96649ACB-3FAC-473C-80AC-71D044936EED}"/>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DDBC6CB5-2790-48CA-8C19-21408BE27C2B}"/>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661593D1-92D1-494A-A7AF-AD1BAA7913FD}"/>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61F9DEA9-A8E9-4935-BC79-7BA296A6C1C5}"/>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7E734A85-7BAB-4E98-BE1D-AF6B134AF54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16381E05-3930-41C2-B7E3-DD983B138C0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E9DC1CA-ADDA-4F97-AEBA-3154194E10C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5B58B85F-943C-4720-936D-54E2C10637C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B247E988-D8F7-4A80-8608-87C1049558F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93B1621E-34E2-4DFA-BE21-31B51798794F}"/>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421BCA22-14AA-4ECB-899D-464CDBDD2BCD}"/>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49AE9A81-E518-41FD-8F52-7EAAFDC2BD29}"/>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71294FA7-7CAC-4E97-8A39-DE252DE06E38}"/>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49755</xdr:rowOff>
    </xdr:from>
    <xdr:to>
      <xdr:col>76</xdr:col>
      <xdr:colOff>165100</xdr:colOff>
      <xdr:row>78</xdr:row>
      <xdr:rowOff>151355</xdr:rowOff>
    </xdr:to>
    <xdr:sp macro="" textlink="">
      <xdr:nvSpPr>
        <xdr:cNvPr id="655" name="楕円 654">
          <a:extLst>
            <a:ext uri="{FF2B5EF4-FFF2-40B4-BE49-F238E27FC236}">
              <a16:creationId xmlns:a16="http://schemas.microsoft.com/office/drawing/2014/main" id="{A9889204-2287-4A33-BE0C-AF0B6D512133}"/>
            </a:ext>
          </a:extLst>
        </xdr:cNvPr>
        <xdr:cNvSpPr/>
      </xdr:nvSpPr>
      <xdr:spPr>
        <a:xfrm>
          <a:off x="14541500" y="134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142482</xdr:rowOff>
    </xdr:from>
    <xdr:ext cx="469744" cy="259045"/>
    <xdr:sp macro="" textlink="">
      <xdr:nvSpPr>
        <xdr:cNvPr id="656" name="テキスト ボックス 655">
          <a:extLst>
            <a:ext uri="{FF2B5EF4-FFF2-40B4-BE49-F238E27FC236}">
              <a16:creationId xmlns:a16="http://schemas.microsoft.com/office/drawing/2014/main" id="{3B07DD66-9305-4A3E-A9C1-5ADB56A2ACC5}"/>
            </a:ext>
          </a:extLst>
        </xdr:cNvPr>
        <xdr:cNvSpPr txBox="1"/>
      </xdr:nvSpPr>
      <xdr:spPr>
        <a:xfrm>
          <a:off x="14357428" y="1351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33652</xdr:rowOff>
    </xdr:from>
    <xdr:to>
      <xdr:col>72</xdr:col>
      <xdr:colOff>38100</xdr:colOff>
      <xdr:row>78</xdr:row>
      <xdr:rowOff>135252</xdr:rowOff>
    </xdr:to>
    <xdr:sp macro="" textlink="">
      <xdr:nvSpPr>
        <xdr:cNvPr id="657" name="楕円 656">
          <a:extLst>
            <a:ext uri="{FF2B5EF4-FFF2-40B4-BE49-F238E27FC236}">
              <a16:creationId xmlns:a16="http://schemas.microsoft.com/office/drawing/2014/main" id="{CED9FFCB-5E30-4B44-9216-3A1078CB23AF}"/>
            </a:ext>
          </a:extLst>
        </xdr:cNvPr>
        <xdr:cNvSpPr/>
      </xdr:nvSpPr>
      <xdr:spPr>
        <a:xfrm>
          <a:off x="13652500" y="134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126379</xdr:rowOff>
    </xdr:from>
    <xdr:ext cx="469744" cy="259045"/>
    <xdr:sp macro="" textlink="">
      <xdr:nvSpPr>
        <xdr:cNvPr id="658" name="テキスト ボックス 657">
          <a:extLst>
            <a:ext uri="{FF2B5EF4-FFF2-40B4-BE49-F238E27FC236}">
              <a16:creationId xmlns:a16="http://schemas.microsoft.com/office/drawing/2014/main" id="{26723343-8E8D-4D6A-8A79-583318AC6D3E}"/>
            </a:ext>
          </a:extLst>
        </xdr:cNvPr>
        <xdr:cNvSpPr txBox="1"/>
      </xdr:nvSpPr>
      <xdr:spPr>
        <a:xfrm>
          <a:off x="13468428" y="1349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53001</xdr:rowOff>
    </xdr:from>
    <xdr:to>
      <xdr:col>67</xdr:col>
      <xdr:colOff>101600</xdr:colOff>
      <xdr:row>78</xdr:row>
      <xdr:rowOff>154601</xdr:rowOff>
    </xdr:to>
    <xdr:sp macro="" textlink="">
      <xdr:nvSpPr>
        <xdr:cNvPr id="659" name="楕円 658">
          <a:extLst>
            <a:ext uri="{FF2B5EF4-FFF2-40B4-BE49-F238E27FC236}">
              <a16:creationId xmlns:a16="http://schemas.microsoft.com/office/drawing/2014/main" id="{A83D9219-55D6-4910-9AC3-DE62553268D8}"/>
            </a:ext>
          </a:extLst>
        </xdr:cNvPr>
        <xdr:cNvSpPr/>
      </xdr:nvSpPr>
      <xdr:spPr>
        <a:xfrm>
          <a:off x="12763500" y="134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145728</xdr:rowOff>
    </xdr:from>
    <xdr:ext cx="469744" cy="259045"/>
    <xdr:sp macro="" textlink="">
      <xdr:nvSpPr>
        <xdr:cNvPr id="660" name="テキスト ボックス 659">
          <a:extLst>
            <a:ext uri="{FF2B5EF4-FFF2-40B4-BE49-F238E27FC236}">
              <a16:creationId xmlns:a16="http://schemas.microsoft.com/office/drawing/2014/main" id="{1F03988E-3502-4612-A95A-5F06F7A6CFBE}"/>
            </a:ext>
          </a:extLst>
        </xdr:cNvPr>
        <xdr:cNvSpPr txBox="1"/>
      </xdr:nvSpPr>
      <xdr:spPr>
        <a:xfrm>
          <a:off x="12579428" y="1351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F7EEB0DF-85C8-4914-9D5C-F7114ACC861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57FC72E5-CE0F-4C6A-A00B-CC1416A2EB7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5401C1F-3162-4ADE-B5C3-965E47B308F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423D885A-DB45-4733-8CEF-E5B8BCD3735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E013F6FD-0FF1-4340-A7F7-27462928DA4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FBC643E3-FF2D-4CD5-83FF-44F89E5A0A7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C63BE04B-2A24-450B-A729-BAB6DF43C46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97CC815B-44B9-4EA9-9B21-F40336DB27C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5B97F95C-5EA3-4B9A-AB44-72A3AE2CB8F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C39A6775-0BDA-492B-9208-B27488B98BC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ACC6B66F-69D2-49F6-BECD-39A0E23AF847}"/>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6C315315-7073-4E1E-9513-874D9E3AC90E}"/>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1C6C4320-044E-4253-AE85-A2FC49101058}"/>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AF75ED3-9414-4725-933A-F27E3F528D03}"/>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A0C955A8-B041-4F04-850A-4CF565836FF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917427CD-C47E-4F9D-8A6F-691684D68B33}"/>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260C334E-C66D-41AB-A9D2-E79154B111A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1CA3390E-2A38-4F6A-9D23-5249179D30FA}"/>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7950D196-55C0-42E8-A62E-833F4BDF6D4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BBB5AF1-41BA-45B3-98D0-D0213CDACB2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960EB607-67CB-4249-A3E4-C1C8EF0D793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81F19BF6-DE4D-4C65-98D4-B6BA58ECC226}"/>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FE6A8DE7-EBF9-461F-8031-7E0E04F9C8F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CBB16EB6-DF13-4BA4-9A22-8A266904169B}"/>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FD8613EE-79B3-4007-BA77-6B15B70A2513}"/>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74B9845D-7E78-4273-9B8A-F5F8304365BD}"/>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107855</xdr:rowOff>
    </xdr:from>
    <xdr:to>
      <xdr:col>85</xdr:col>
      <xdr:colOff>127000</xdr:colOff>
      <xdr:row>92</xdr:row>
      <xdr:rowOff>163392</xdr:rowOff>
    </xdr:to>
    <xdr:cxnSp macro="">
      <xdr:nvCxnSpPr>
        <xdr:cNvPr id="687" name="直線コネクタ 686">
          <a:extLst>
            <a:ext uri="{FF2B5EF4-FFF2-40B4-BE49-F238E27FC236}">
              <a16:creationId xmlns:a16="http://schemas.microsoft.com/office/drawing/2014/main" id="{A19CB09B-2E03-494E-8286-6959A2238C8C}"/>
            </a:ext>
          </a:extLst>
        </xdr:cNvPr>
        <xdr:cNvCxnSpPr/>
      </xdr:nvCxnSpPr>
      <xdr:spPr>
        <a:xfrm flipV="1">
          <a:off x="15481300" y="15881255"/>
          <a:ext cx="8382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3DB8D397-722D-4CA9-A09A-09A74B6803EA}"/>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965C7274-C2D8-4162-85E1-4E495955F0C1}"/>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163392</xdr:rowOff>
    </xdr:from>
    <xdr:to>
      <xdr:col>81</xdr:col>
      <xdr:colOff>50800</xdr:colOff>
      <xdr:row>94</xdr:row>
      <xdr:rowOff>4876</xdr:rowOff>
    </xdr:to>
    <xdr:cxnSp macro="">
      <xdr:nvCxnSpPr>
        <xdr:cNvPr id="690" name="直線コネクタ 689">
          <a:extLst>
            <a:ext uri="{FF2B5EF4-FFF2-40B4-BE49-F238E27FC236}">
              <a16:creationId xmlns:a16="http://schemas.microsoft.com/office/drawing/2014/main" id="{1FB02694-C2F2-4879-9082-C704502850B3}"/>
            </a:ext>
          </a:extLst>
        </xdr:cNvPr>
        <xdr:cNvCxnSpPr/>
      </xdr:nvCxnSpPr>
      <xdr:spPr>
        <a:xfrm flipV="1">
          <a:off x="14592300" y="15936792"/>
          <a:ext cx="889000" cy="18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69DC1A7B-7B8D-46B7-8713-DA6B6D50348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D1E7C2CF-5C82-4D7F-A0A7-B5A83283DDFE}"/>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4876</xdr:rowOff>
    </xdr:from>
    <xdr:to>
      <xdr:col>76</xdr:col>
      <xdr:colOff>114300</xdr:colOff>
      <xdr:row>94</xdr:row>
      <xdr:rowOff>16822</xdr:rowOff>
    </xdr:to>
    <xdr:cxnSp macro="">
      <xdr:nvCxnSpPr>
        <xdr:cNvPr id="693" name="直線コネクタ 692">
          <a:extLst>
            <a:ext uri="{FF2B5EF4-FFF2-40B4-BE49-F238E27FC236}">
              <a16:creationId xmlns:a16="http://schemas.microsoft.com/office/drawing/2014/main" id="{F28C8002-5599-4455-A3FB-63D17C935E00}"/>
            </a:ext>
          </a:extLst>
        </xdr:cNvPr>
        <xdr:cNvCxnSpPr/>
      </xdr:nvCxnSpPr>
      <xdr:spPr>
        <a:xfrm flipV="1">
          <a:off x="13703300" y="16121176"/>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D945A72F-8674-45BB-A988-E81C81422AB9}"/>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DAAB44B8-E6DF-4CC9-8EE4-989224D35C1F}"/>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16822</xdr:rowOff>
    </xdr:from>
    <xdr:to>
      <xdr:col>71</xdr:col>
      <xdr:colOff>177800</xdr:colOff>
      <xdr:row>94</xdr:row>
      <xdr:rowOff>23228</xdr:rowOff>
    </xdr:to>
    <xdr:cxnSp macro="">
      <xdr:nvCxnSpPr>
        <xdr:cNvPr id="696" name="直線コネクタ 695">
          <a:extLst>
            <a:ext uri="{FF2B5EF4-FFF2-40B4-BE49-F238E27FC236}">
              <a16:creationId xmlns:a16="http://schemas.microsoft.com/office/drawing/2014/main" id="{E90E9B1B-FA93-4C13-AAE4-DD45FAFE79F7}"/>
            </a:ext>
          </a:extLst>
        </xdr:cNvPr>
        <xdr:cNvCxnSpPr/>
      </xdr:nvCxnSpPr>
      <xdr:spPr>
        <a:xfrm flipV="1">
          <a:off x="12814300" y="16133122"/>
          <a:ext cx="8890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3766ABAC-06E1-4540-8A90-D7BE1D768224}"/>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6E16B8CF-6CF9-4B1A-BE4E-8572B5EA335C}"/>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204A4A27-BE2B-43F2-A74B-47F9C6E4A1B9}"/>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6F168002-CE85-4F46-8035-755A7B73027A}"/>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A649945A-B807-445F-83DA-6E37F9AC5EB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6563B6E-2E11-4405-9115-6FC683A71FE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581AABF5-3CCA-4DE0-9C12-E4DEED4D989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9DEF6C76-376D-46D2-BDC8-AABC6D62A95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27B76F5F-625C-49C9-B656-41C1B9FA6CB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57055</xdr:rowOff>
    </xdr:from>
    <xdr:to>
      <xdr:col>85</xdr:col>
      <xdr:colOff>177800</xdr:colOff>
      <xdr:row>92</xdr:row>
      <xdr:rowOff>158655</xdr:rowOff>
    </xdr:to>
    <xdr:sp macro="" textlink="">
      <xdr:nvSpPr>
        <xdr:cNvPr id="706" name="楕円 705">
          <a:extLst>
            <a:ext uri="{FF2B5EF4-FFF2-40B4-BE49-F238E27FC236}">
              <a16:creationId xmlns:a16="http://schemas.microsoft.com/office/drawing/2014/main" id="{1C008E65-4F8A-48E8-9F41-897682BCB41D}"/>
            </a:ext>
          </a:extLst>
        </xdr:cNvPr>
        <xdr:cNvSpPr/>
      </xdr:nvSpPr>
      <xdr:spPr>
        <a:xfrm>
          <a:off x="16268700" y="158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79932</xdr:rowOff>
    </xdr:from>
    <xdr:ext cx="599010" cy="259045"/>
    <xdr:sp macro="" textlink="">
      <xdr:nvSpPr>
        <xdr:cNvPr id="707" name="公債費該当値テキスト">
          <a:extLst>
            <a:ext uri="{FF2B5EF4-FFF2-40B4-BE49-F238E27FC236}">
              <a16:creationId xmlns:a16="http://schemas.microsoft.com/office/drawing/2014/main" id="{ED16155C-BB62-446E-88B4-1884D04601E4}"/>
            </a:ext>
          </a:extLst>
        </xdr:cNvPr>
        <xdr:cNvSpPr txBox="1"/>
      </xdr:nvSpPr>
      <xdr:spPr>
        <a:xfrm>
          <a:off x="16370300" y="1568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112592</xdr:rowOff>
    </xdr:from>
    <xdr:to>
      <xdr:col>81</xdr:col>
      <xdr:colOff>101600</xdr:colOff>
      <xdr:row>93</xdr:row>
      <xdr:rowOff>42742</xdr:rowOff>
    </xdr:to>
    <xdr:sp macro="" textlink="">
      <xdr:nvSpPr>
        <xdr:cNvPr id="708" name="楕円 707">
          <a:extLst>
            <a:ext uri="{FF2B5EF4-FFF2-40B4-BE49-F238E27FC236}">
              <a16:creationId xmlns:a16="http://schemas.microsoft.com/office/drawing/2014/main" id="{802B8E4D-A337-47F5-A018-7DC1332C1645}"/>
            </a:ext>
          </a:extLst>
        </xdr:cNvPr>
        <xdr:cNvSpPr/>
      </xdr:nvSpPr>
      <xdr:spPr>
        <a:xfrm>
          <a:off x="15430500" y="158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59269</xdr:rowOff>
    </xdr:from>
    <xdr:ext cx="599010" cy="259045"/>
    <xdr:sp macro="" textlink="">
      <xdr:nvSpPr>
        <xdr:cNvPr id="709" name="テキスト ボックス 708">
          <a:extLst>
            <a:ext uri="{FF2B5EF4-FFF2-40B4-BE49-F238E27FC236}">
              <a16:creationId xmlns:a16="http://schemas.microsoft.com/office/drawing/2014/main" id="{66EF224D-8B59-4A8D-8E06-A6B692A9843E}"/>
            </a:ext>
          </a:extLst>
        </xdr:cNvPr>
        <xdr:cNvSpPr txBox="1"/>
      </xdr:nvSpPr>
      <xdr:spPr>
        <a:xfrm>
          <a:off x="15181795" y="1566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125526</xdr:rowOff>
    </xdr:from>
    <xdr:to>
      <xdr:col>76</xdr:col>
      <xdr:colOff>165100</xdr:colOff>
      <xdr:row>94</xdr:row>
      <xdr:rowOff>55676</xdr:rowOff>
    </xdr:to>
    <xdr:sp macro="" textlink="">
      <xdr:nvSpPr>
        <xdr:cNvPr id="710" name="楕円 709">
          <a:extLst>
            <a:ext uri="{FF2B5EF4-FFF2-40B4-BE49-F238E27FC236}">
              <a16:creationId xmlns:a16="http://schemas.microsoft.com/office/drawing/2014/main" id="{CDE6C4C4-4629-44D7-AC7A-D9EF22CF7D37}"/>
            </a:ext>
          </a:extLst>
        </xdr:cNvPr>
        <xdr:cNvSpPr/>
      </xdr:nvSpPr>
      <xdr:spPr>
        <a:xfrm>
          <a:off x="14541500" y="16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72203</xdr:rowOff>
    </xdr:from>
    <xdr:ext cx="599010" cy="259045"/>
    <xdr:sp macro="" textlink="">
      <xdr:nvSpPr>
        <xdr:cNvPr id="711" name="テキスト ボックス 710">
          <a:extLst>
            <a:ext uri="{FF2B5EF4-FFF2-40B4-BE49-F238E27FC236}">
              <a16:creationId xmlns:a16="http://schemas.microsoft.com/office/drawing/2014/main" id="{3F596697-0993-43F1-8058-7F536AB4EA0F}"/>
            </a:ext>
          </a:extLst>
        </xdr:cNvPr>
        <xdr:cNvSpPr txBox="1"/>
      </xdr:nvSpPr>
      <xdr:spPr>
        <a:xfrm>
          <a:off x="14292795" y="1584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137472</xdr:rowOff>
    </xdr:from>
    <xdr:to>
      <xdr:col>72</xdr:col>
      <xdr:colOff>38100</xdr:colOff>
      <xdr:row>94</xdr:row>
      <xdr:rowOff>67622</xdr:rowOff>
    </xdr:to>
    <xdr:sp macro="" textlink="">
      <xdr:nvSpPr>
        <xdr:cNvPr id="712" name="楕円 711">
          <a:extLst>
            <a:ext uri="{FF2B5EF4-FFF2-40B4-BE49-F238E27FC236}">
              <a16:creationId xmlns:a16="http://schemas.microsoft.com/office/drawing/2014/main" id="{7E74F5CB-7E1A-48C7-9B13-35F5A6A447EB}"/>
            </a:ext>
          </a:extLst>
        </xdr:cNvPr>
        <xdr:cNvSpPr/>
      </xdr:nvSpPr>
      <xdr:spPr>
        <a:xfrm>
          <a:off x="13652500" y="160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84149</xdr:rowOff>
    </xdr:from>
    <xdr:ext cx="599010" cy="259045"/>
    <xdr:sp macro="" textlink="">
      <xdr:nvSpPr>
        <xdr:cNvPr id="713" name="テキスト ボックス 712">
          <a:extLst>
            <a:ext uri="{FF2B5EF4-FFF2-40B4-BE49-F238E27FC236}">
              <a16:creationId xmlns:a16="http://schemas.microsoft.com/office/drawing/2014/main" id="{00B505CC-D64A-444B-8536-C471F118A627}"/>
            </a:ext>
          </a:extLst>
        </xdr:cNvPr>
        <xdr:cNvSpPr txBox="1"/>
      </xdr:nvSpPr>
      <xdr:spPr>
        <a:xfrm>
          <a:off x="13403795" y="158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143878</xdr:rowOff>
    </xdr:from>
    <xdr:to>
      <xdr:col>67</xdr:col>
      <xdr:colOff>101600</xdr:colOff>
      <xdr:row>94</xdr:row>
      <xdr:rowOff>74028</xdr:rowOff>
    </xdr:to>
    <xdr:sp macro="" textlink="">
      <xdr:nvSpPr>
        <xdr:cNvPr id="714" name="楕円 713">
          <a:extLst>
            <a:ext uri="{FF2B5EF4-FFF2-40B4-BE49-F238E27FC236}">
              <a16:creationId xmlns:a16="http://schemas.microsoft.com/office/drawing/2014/main" id="{2793BD8D-40F4-4570-B935-A78B89410281}"/>
            </a:ext>
          </a:extLst>
        </xdr:cNvPr>
        <xdr:cNvSpPr/>
      </xdr:nvSpPr>
      <xdr:spPr>
        <a:xfrm>
          <a:off x="12763500" y="16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90555</xdr:rowOff>
    </xdr:from>
    <xdr:ext cx="599010" cy="259045"/>
    <xdr:sp macro="" textlink="">
      <xdr:nvSpPr>
        <xdr:cNvPr id="715" name="テキスト ボックス 714">
          <a:extLst>
            <a:ext uri="{FF2B5EF4-FFF2-40B4-BE49-F238E27FC236}">
              <a16:creationId xmlns:a16="http://schemas.microsoft.com/office/drawing/2014/main" id="{39329318-A32C-49F1-8DBD-AD9139F9113A}"/>
            </a:ext>
          </a:extLst>
        </xdr:cNvPr>
        <xdr:cNvSpPr txBox="1"/>
      </xdr:nvSpPr>
      <xdr:spPr>
        <a:xfrm>
          <a:off x="12514795" y="1586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7045E43A-9718-4A53-9B08-7033E36EDDD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199F073-08DF-4F84-8CBD-E5FE2371CC1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1CA7CFB8-ECDA-4A81-9D5C-86BBD69AC69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3BABBF00-E9A6-4848-885A-699862AC649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17A640D3-56E1-4527-97E5-76A32CF6015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1D5942F2-601F-4DC9-9F30-9A18251062C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957CC3AB-D1FE-4416-82EE-912FFA3051A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4DB38C80-77E9-4E07-AD6A-34C6D1660B2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8E49C605-A11D-4E2C-B8A1-A69A76030A2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B1B10BA3-6F3B-4124-A4D7-61F0FAA844A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A6FE8B5F-3D23-4FB9-B7E5-5222AA11C58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4135BA6B-2A69-48EB-BAC3-886A350CD726}"/>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33194B73-3586-47EC-8928-EBDDFA7CDDBE}"/>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E7D51662-FB3B-49D6-9DE6-45BDC81C2028}"/>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1B2C62AF-7A70-446E-AAB1-19BD957E821E}"/>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84878DE6-EEF2-4DBF-B300-E29910DBB55C}"/>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53C03889-F1B5-40C3-94AA-DCCEC55334C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2A88F469-F268-49CD-BD0E-DD4F76391BBE}"/>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948BDCB4-A92C-4199-BF5D-F3D08B8FF11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E6A52295-362F-46EC-8087-FD5B29B83524}"/>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7E5A6BAF-A83A-446A-8230-D281FD1B39F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ECA189B2-2051-4782-AAF3-6D95F38FD5D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39C2BD65-6E7B-40FD-8615-0C681AEEB9C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DFDF36E5-5A88-4A54-8636-83E3F01193CC}"/>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809B88E1-87FF-4871-A4E7-1664D99EDFB8}"/>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23702530-A9CF-4165-9B58-FB5EA307136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B9724CFE-C67A-45AB-BFBD-A0DD0F3F4137}"/>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863B28D9-F753-45F9-AC48-29DBB74E07AE}"/>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2349E5B3-5F11-4703-BB36-A0053F2AD55F}"/>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97F49E04-B892-4C26-B86B-7B63065ECA48}"/>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183902BF-F46E-4681-AF6A-0AE020F63B85}"/>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5337AFFE-DBF6-47B7-88CF-E2BE287CBD2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D6E6115D-54CD-4C5C-8B38-76683F1ADF6D}"/>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3ACF3D00-3480-4AA0-8181-3DFFC8E9265D}"/>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32CAA502-CD85-4CE2-B185-D95FAC9A7713}"/>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6B598E8C-10AB-42A5-B7E2-E697D96D9AAF}"/>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51C8F00A-68B1-45E5-94F1-8D0B4FF9B542}"/>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2B2A5C98-8E2C-4E7E-A580-38D4CA3FD26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8E1DA07E-AD1B-4960-90F6-4820954B2BD8}"/>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800D2811-BFB8-4528-B82A-8D6F247C167C}"/>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CD343B91-7751-449C-8386-D08FC9428FB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14BD5C45-50B7-403C-9814-BCEB0BA58874}"/>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542F99B-7041-4BEA-AA4B-D59A3E87621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FD130F9-D862-48DC-9341-DBC543DF47E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71E95BC9-898E-4B26-9EE3-B35D3FBC79A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7BC938DE-0476-44BF-9B3A-1A4879268FB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1ECF1A5C-BE67-4257-A9CF-9C9C808AD79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67829569-390C-4AAE-A646-6CFDB586F17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D2FBDC89-93DC-4E59-AD3D-6660BA2009FB}"/>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CAB52046-C136-427D-8D72-B0382B43DA15}"/>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F3859CB8-C4FF-48DB-B7FC-76338CAD8512}"/>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767F07FB-F45F-4A7D-9D0F-5FE93DFB0D7D}"/>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889EDB72-2909-475C-9F49-61B809B1252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E752C61C-0DAA-4CA5-B46E-532AA33B06E4}"/>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354F15BF-56E0-4C5D-9013-B970399B3E0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3E0AC857-E77C-426D-AAD0-309E0907E774}"/>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1BEA9F21-1D81-400D-9508-B67705122F7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2A9F0C37-A3B8-4015-B68C-32C2FEA32AF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41635DC5-D2FF-4AEE-908B-5E9EC652DD2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59B5B17B-E172-45D3-945C-6ABFEF6B7A5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2B72D2D7-F4FB-401E-B514-02F8FA3D829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C375A3B8-C5C3-41B0-BC06-6C0DEA06E04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A4193E0A-1BF7-42A2-A29F-CB962E6B3A7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16DB851E-0025-4A28-AB19-C3960633180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356B177C-38A2-4DF9-AC3F-498F0097C7C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C0C5C9E3-0AC4-4273-B9AF-ABC266610F9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CB94D179-85D3-4CA7-9C47-0BCB10FB5FB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78633483-9349-4B60-AE41-63C2CF3B712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1B8C9542-1954-414C-A956-64C2A2FE6CB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FCEC11F4-C698-461E-9F97-CB6DC78B40D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27053870-A7E0-46A7-B7EE-03ECE9AF04E6}"/>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ED46BD4-9B14-4850-8811-7D5A83A33EB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A8729A83-72F3-4F43-BD50-BC702A09D286}"/>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94345A48-FC13-4096-8490-32A2D669BE0C}"/>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EE9F38E6-D1C1-4A49-B69B-03899685FE2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55A3CFBC-68C1-494C-9BA5-3B23213E0EF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E8070D4F-6AB4-476F-8594-8DC9F4EC225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C5201E5E-A96D-4555-B79C-F48FA6CE07BF}"/>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2FFFF914-5C98-45E4-AA27-30E182AA78D5}"/>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1549EB42-2D9E-4020-8413-A91ADA8547F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D5B6518D-83DA-4D1F-A9C5-88A61E69353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B27C3AAB-236C-44B6-ACBA-E172CC73AC83}"/>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146E0B7D-776F-4088-B463-79BD78D8A55A}"/>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845898BE-4C5E-4BBC-89CD-F47408F31778}"/>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88111B8B-90B8-4BF5-9947-27CCA997F79C}"/>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343B858D-9571-413B-AAF8-B267FCC3B1E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AA1C3098-085F-49A0-AE1D-0B20297BC8F2}"/>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664FAB64-F973-4E4E-8777-BB7F15CAC0D5}"/>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F0F231D5-8AD4-48AB-BCB5-06756D5FDA74}"/>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3605BA88-195D-49B9-A2EA-353C32BC712B}"/>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DFB14449-AE4A-4445-8289-BBAE3A026AB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647C7271-D363-4558-AB17-5EDAF074716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5ACF58B-9DC5-430C-9525-BDE9952F0FB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36FB816-13F0-4639-B3B4-9F7C25FA70F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7CEE4A3-7048-4743-B125-E7ABA2A3723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88BA2BE1-35A3-4559-B5A6-8E57E05D529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D4183937-3AD6-4543-A8C6-F74DD3406984}"/>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A1090054-C649-4FE8-8813-DA46AB31ED5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7AC08E91-1552-4227-98AE-95825226EF7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6FAC35B3-175D-407A-920B-DE1306DB4E94}"/>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892C6116-C1A7-40E8-AB91-1BB65B790B38}"/>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7BE66139-D7FC-4FF2-9A36-89C0F160BB1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52D6460C-6489-466E-BB6E-DD453830C9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9D76C325-042F-4483-AA47-C5EB35812F49}"/>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8D7C7441-D46F-4883-9C32-B32C0B92C35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9D5C3794-EF4B-4F1F-B7B1-EE2F86690065}"/>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D15360-1D89-4B62-AB16-DB8709AB274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BA6B85-43C2-4F0E-AB9E-A82EC8B5D4A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5BF15032-41D1-4D2A-8CA4-0A5856A6FAD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目的別歳出のうち、住民一人当たりのコストでは</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教育費、公債費で類似団体の平均値を大きく上回っている状況にある。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、昨今全国各地で増加している災害に備えて、北海道備荒資金組合納付金に積立てたため</a:t>
          </a:r>
          <a:r>
            <a:rPr kumimoji="1" lang="ja-JP" altLang="ja-JP" sz="1100">
              <a:solidFill>
                <a:schemeClr val="dk1"/>
              </a:solidFill>
              <a:effectLst/>
              <a:latin typeface="+mn-lt"/>
              <a:ea typeface="+mn-ea"/>
              <a:cs typeface="+mn-cs"/>
            </a:rPr>
            <a:t>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教育費は</a:t>
          </a:r>
          <a:r>
            <a:rPr kumimoji="1" lang="ja-JP" altLang="en-US" sz="1100">
              <a:solidFill>
                <a:schemeClr val="dk1"/>
              </a:solidFill>
              <a:effectLst/>
              <a:latin typeface="+mn-lt"/>
              <a:ea typeface="+mn-ea"/>
              <a:cs typeface="+mn-cs"/>
            </a:rPr>
            <a:t>、体育施設の改修工事や、令和３年度に開校した北海道大空高等学校の教職員に係る人件費、寄宿舎整備により増加している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公債費については、中長期的な財政推計の中で住民生活とのバランスを図りながら公債費の圧縮を図り、健全な財政運営に努めていく。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7BB87A6C-92E8-4293-99DC-FE35B8C33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946169F-9C1A-41A0-A5E9-F6D38B670FB5}"/>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82A4AC4-B916-4E94-9D00-8BA2D73B032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6DD20DF-28EC-4636-A6DD-E3A026694F9B}"/>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63FA8C7-62C3-4407-85C0-7E6425C18F48}"/>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7EE28A7-BAA7-4EAB-94B7-0F23420B794A}"/>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7287896-65DA-4975-8848-89DE9820BC4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7250BDFA-F81F-44E5-AF2F-97869737C02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422FA6C-07FE-4AC9-8BF6-734339F32AA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714AC86-E359-4DED-9C15-763B4E3BBC8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9893633-A873-420D-81F6-8188F91D1FA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8B06BEF5-4A02-4B9F-A895-6CAF4EECF16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910C0A2-90AB-4DBB-8BCD-2BCEFEB757BD}"/>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例年３月に決算見込に近づけるための補正予算を組んでいるため実質収支の標準財政規模に対する割合は１～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％台となり、決算上多額の剰余金（赤字）は生じていない。</a:t>
          </a:r>
          <a:endParaRPr lang="ja-JP" altLang="ja-JP" sz="1400">
            <a:effectLst/>
          </a:endParaRPr>
        </a:p>
        <a:p>
          <a:r>
            <a:rPr kumimoji="1" lang="ja-JP" altLang="ja-JP" sz="1100">
              <a:solidFill>
                <a:schemeClr val="dk1"/>
              </a:solidFill>
              <a:effectLst/>
              <a:latin typeface="+mn-lt"/>
              <a:ea typeface="+mn-ea"/>
              <a:cs typeface="+mn-cs"/>
            </a:rPr>
            <a:t>　今後も不測の財政需要に備えるため一定程度の財政調整基金を保持していかなければならない。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6DD64A1-553E-4B96-A316-12C5DF732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F6A0ACE-BD61-41B7-A9A2-A9FB3746759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6EA3C06-591C-4C2D-842F-7771E3A4702E}"/>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752A231-8066-45FE-BFC6-3E0877BC8A2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7AE1E81-E0C7-4124-B2AB-1F2E38CB35C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EA249FD-148B-4678-BAB3-B8E8BED0D75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8778CBB-BA45-43B8-A35D-938FA9EE00A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22AC1634-9C6B-429D-B3B8-FD83D0BEC0E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A436B9D-FFBF-49FC-887A-E06FDE3FD49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いずれの年度も連結実質赤字比率は算出されていない。</a:t>
          </a:r>
          <a:endParaRPr lang="ja-JP" altLang="ja-JP" sz="1400">
            <a:effectLst/>
          </a:endParaRPr>
        </a:p>
        <a:p>
          <a:r>
            <a:rPr kumimoji="1" lang="ja-JP" altLang="ja-JP" sz="1100">
              <a:solidFill>
                <a:schemeClr val="dk1"/>
              </a:solidFill>
              <a:effectLst/>
              <a:latin typeface="+mn-lt"/>
              <a:ea typeface="+mn-ea"/>
              <a:cs typeface="+mn-cs"/>
            </a:rPr>
            <a:t>　一般会計、特別会計においても、過大な余剰金が生じていないため、予算で定められたとおりの財務会計活動が行われた結果であるといえる。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F24E7611-3119-412C-87D9-57A18104FCE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1F270AC-E217-4977-8DC4-3B058B253E65}"/>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F504C4B-6653-409D-86F5-353DF7952C6C}"/>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D2F64388-1CB8-4AD4-B8AC-52537410A60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CD8D27E4-2EA2-44D7-8B64-8587717143B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1A3B464-BFB6-428E-8488-DD2E07B3FF0D}"/>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654651D9-ED9C-4CC2-B971-011F42151FDE}"/>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3D1996F9-5393-4173-9D42-525CEB3B7068}"/>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372AB6FB-604B-4A02-A620-F9C5B2A7D0BA}"/>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C671B7B-BD90-4476-B5AF-42A0144A8EF8}"/>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3F5191B8-1079-4F45-B35B-F66B4ED6C17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48668-A5EA-4F68-9867-C48863FF5EB3}">
  <sheetPr>
    <pageSetUpPr fitToPage="1"/>
  </sheetPr>
  <dimension ref="A1:DO56"/>
  <sheetViews>
    <sheetView showGridLines="0" tabSelected="1" zoomScaleNormal="100" workbookViewId="0">
      <selection activeCell="H54" sqref="H54"/>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52" t="s">
        <v>18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40"/>
      <c r="DK1" s="40"/>
      <c r="DL1" s="40"/>
      <c r="DM1" s="40"/>
      <c r="DN1" s="40"/>
      <c r="DO1" s="40"/>
    </row>
    <row r="2" spans="1:119" ht="24.75" thickBot="1" x14ac:dyDescent="0.2">
      <c r="B2" s="41" t="s">
        <v>19</v>
      </c>
      <c r="C2" s="41"/>
      <c r="D2" s="42"/>
    </row>
    <row r="3" spans="1:119" ht="18.75" customHeight="1" thickBot="1" x14ac:dyDescent="0.2">
      <c r="A3" s="40"/>
      <c r="B3" s="353" t="s">
        <v>20</v>
      </c>
      <c r="C3" s="354"/>
      <c r="D3" s="354"/>
      <c r="E3" s="355"/>
      <c r="F3" s="355"/>
      <c r="G3" s="355"/>
      <c r="H3" s="355"/>
      <c r="I3" s="355"/>
      <c r="J3" s="355"/>
      <c r="K3" s="355"/>
      <c r="L3" s="355" t="s">
        <v>21</v>
      </c>
      <c r="M3" s="355"/>
      <c r="N3" s="355"/>
      <c r="O3" s="355"/>
      <c r="P3" s="355"/>
      <c r="Q3" s="355"/>
      <c r="R3" s="362"/>
      <c r="S3" s="362"/>
      <c r="T3" s="362"/>
      <c r="U3" s="362"/>
      <c r="V3" s="363"/>
      <c r="W3" s="337" t="s">
        <v>22</v>
      </c>
      <c r="X3" s="338"/>
      <c r="Y3" s="338"/>
      <c r="Z3" s="338"/>
      <c r="AA3" s="338"/>
      <c r="AB3" s="354"/>
      <c r="AC3" s="362" t="s">
        <v>23</v>
      </c>
      <c r="AD3" s="338"/>
      <c r="AE3" s="338"/>
      <c r="AF3" s="338"/>
      <c r="AG3" s="338"/>
      <c r="AH3" s="338"/>
      <c r="AI3" s="338"/>
      <c r="AJ3" s="338"/>
      <c r="AK3" s="338"/>
      <c r="AL3" s="339"/>
      <c r="AM3" s="337" t="s">
        <v>24</v>
      </c>
      <c r="AN3" s="338"/>
      <c r="AO3" s="338"/>
      <c r="AP3" s="338"/>
      <c r="AQ3" s="338"/>
      <c r="AR3" s="338"/>
      <c r="AS3" s="338"/>
      <c r="AT3" s="338"/>
      <c r="AU3" s="338"/>
      <c r="AV3" s="338"/>
      <c r="AW3" s="338"/>
      <c r="AX3" s="339"/>
      <c r="AY3" s="374" t="s">
        <v>25</v>
      </c>
      <c r="AZ3" s="375"/>
      <c r="BA3" s="375"/>
      <c r="BB3" s="375"/>
      <c r="BC3" s="375"/>
      <c r="BD3" s="375"/>
      <c r="BE3" s="375"/>
      <c r="BF3" s="375"/>
      <c r="BG3" s="375"/>
      <c r="BH3" s="375"/>
      <c r="BI3" s="375"/>
      <c r="BJ3" s="375"/>
      <c r="BK3" s="375"/>
      <c r="BL3" s="375"/>
      <c r="BM3" s="376"/>
      <c r="BN3" s="337" t="s">
        <v>26</v>
      </c>
      <c r="BO3" s="338"/>
      <c r="BP3" s="338"/>
      <c r="BQ3" s="338"/>
      <c r="BR3" s="338"/>
      <c r="BS3" s="338"/>
      <c r="BT3" s="338"/>
      <c r="BU3" s="339"/>
      <c r="BV3" s="337" t="s">
        <v>27</v>
      </c>
      <c r="BW3" s="338"/>
      <c r="BX3" s="338"/>
      <c r="BY3" s="338"/>
      <c r="BZ3" s="338"/>
      <c r="CA3" s="338"/>
      <c r="CB3" s="338"/>
      <c r="CC3" s="339"/>
      <c r="CD3" s="374" t="s">
        <v>25</v>
      </c>
      <c r="CE3" s="375"/>
      <c r="CF3" s="375"/>
      <c r="CG3" s="375"/>
      <c r="CH3" s="375"/>
      <c r="CI3" s="375"/>
      <c r="CJ3" s="375"/>
      <c r="CK3" s="375"/>
      <c r="CL3" s="375"/>
      <c r="CM3" s="375"/>
      <c r="CN3" s="375"/>
      <c r="CO3" s="375"/>
      <c r="CP3" s="375"/>
      <c r="CQ3" s="375"/>
      <c r="CR3" s="375"/>
      <c r="CS3" s="376"/>
      <c r="CT3" s="337" t="s">
        <v>28</v>
      </c>
      <c r="CU3" s="338"/>
      <c r="CV3" s="338"/>
      <c r="CW3" s="338"/>
      <c r="CX3" s="338"/>
      <c r="CY3" s="338"/>
      <c r="CZ3" s="338"/>
      <c r="DA3" s="339"/>
      <c r="DB3" s="337" t="s">
        <v>29</v>
      </c>
      <c r="DC3" s="338"/>
      <c r="DD3" s="338"/>
      <c r="DE3" s="338"/>
      <c r="DF3" s="338"/>
      <c r="DG3" s="338"/>
      <c r="DH3" s="338"/>
      <c r="DI3" s="339"/>
    </row>
    <row r="4" spans="1:119" ht="18.75" customHeight="1" x14ac:dyDescent="0.15">
      <c r="A4" s="40"/>
      <c r="B4" s="356"/>
      <c r="C4" s="357"/>
      <c r="D4" s="357"/>
      <c r="E4" s="358"/>
      <c r="F4" s="358"/>
      <c r="G4" s="358"/>
      <c r="H4" s="358"/>
      <c r="I4" s="358"/>
      <c r="J4" s="358"/>
      <c r="K4" s="358"/>
      <c r="L4" s="358"/>
      <c r="M4" s="358"/>
      <c r="N4" s="358"/>
      <c r="O4" s="358"/>
      <c r="P4" s="358"/>
      <c r="Q4" s="358"/>
      <c r="R4" s="364"/>
      <c r="S4" s="364"/>
      <c r="T4" s="364"/>
      <c r="U4" s="364"/>
      <c r="V4" s="365"/>
      <c r="W4" s="368"/>
      <c r="X4" s="369"/>
      <c r="Y4" s="369"/>
      <c r="Z4" s="369"/>
      <c r="AA4" s="369"/>
      <c r="AB4" s="357"/>
      <c r="AC4" s="364"/>
      <c r="AD4" s="369"/>
      <c r="AE4" s="369"/>
      <c r="AF4" s="369"/>
      <c r="AG4" s="369"/>
      <c r="AH4" s="369"/>
      <c r="AI4" s="369"/>
      <c r="AJ4" s="369"/>
      <c r="AK4" s="369"/>
      <c r="AL4" s="372"/>
      <c r="AM4" s="370"/>
      <c r="AN4" s="371"/>
      <c r="AO4" s="371"/>
      <c r="AP4" s="371"/>
      <c r="AQ4" s="371"/>
      <c r="AR4" s="371"/>
      <c r="AS4" s="371"/>
      <c r="AT4" s="371"/>
      <c r="AU4" s="371"/>
      <c r="AV4" s="371"/>
      <c r="AW4" s="371"/>
      <c r="AX4" s="373"/>
      <c r="AY4" s="340" t="s">
        <v>30</v>
      </c>
      <c r="AZ4" s="341"/>
      <c r="BA4" s="341"/>
      <c r="BB4" s="341"/>
      <c r="BC4" s="341"/>
      <c r="BD4" s="341"/>
      <c r="BE4" s="341"/>
      <c r="BF4" s="341"/>
      <c r="BG4" s="341"/>
      <c r="BH4" s="341"/>
      <c r="BI4" s="341"/>
      <c r="BJ4" s="341"/>
      <c r="BK4" s="341"/>
      <c r="BL4" s="341"/>
      <c r="BM4" s="342"/>
      <c r="BN4" s="343">
        <v>9690631</v>
      </c>
      <c r="BO4" s="344"/>
      <c r="BP4" s="344"/>
      <c r="BQ4" s="344"/>
      <c r="BR4" s="344"/>
      <c r="BS4" s="344"/>
      <c r="BT4" s="344"/>
      <c r="BU4" s="345"/>
      <c r="BV4" s="343">
        <v>11404159</v>
      </c>
      <c r="BW4" s="344"/>
      <c r="BX4" s="344"/>
      <c r="BY4" s="344"/>
      <c r="BZ4" s="344"/>
      <c r="CA4" s="344"/>
      <c r="CB4" s="344"/>
      <c r="CC4" s="345"/>
      <c r="CD4" s="346" t="s">
        <v>31</v>
      </c>
      <c r="CE4" s="347"/>
      <c r="CF4" s="347"/>
      <c r="CG4" s="347"/>
      <c r="CH4" s="347"/>
      <c r="CI4" s="347"/>
      <c r="CJ4" s="347"/>
      <c r="CK4" s="347"/>
      <c r="CL4" s="347"/>
      <c r="CM4" s="347"/>
      <c r="CN4" s="347"/>
      <c r="CO4" s="347"/>
      <c r="CP4" s="347"/>
      <c r="CQ4" s="347"/>
      <c r="CR4" s="347"/>
      <c r="CS4" s="348"/>
      <c r="CT4" s="349">
        <v>3.6</v>
      </c>
      <c r="CU4" s="350"/>
      <c r="CV4" s="350"/>
      <c r="CW4" s="350"/>
      <c r="CX4" s="350"/>
      <c r="CY4" s="350"/>
      <c r="CZ4" s="350"/>
      <c r="DA4" s="351"/>
      <c r="DB4" s="349">
        <v>3.7</v>
      </c>
      <c r="DC4" s="350"/>
      <c r="DD4" s="350"/>
      <c r="DE4" s="350"/>
      <c r="DF4" s="350"/>
      <c r="DG4" s="350"/>
      <c r="DH4" s="350"/>
      <c r="DI4" s="351"/>
    </row>
    <row r="5" spans="1:119" ht="18.75" customHeight="1" x14ac:dyDescent="0.15">
      <c r="A5" s="40"/>
      <c r="B5" s="359"/>
      <c r="C5" s="360"/>
      <c r="D5" s="360"/>
      <c r="E5" s="361"/>
      <c r="F5" s="361"/>
      <c r="G5" s="361"/>
      <c r="H5" s="361"/>
      <c r="I5" s="361"/>
      <c r="J5" s="361"/>
      <c r="K5" s="361"/>
      <c r="L5" s="361"/>
      <c r="M5" s="361"/>
      <c r="N5" s="361"/>
      <c r="O5" s="361"/>
      <c r="P5" s="361"/>
      <c r="Q5" s="361"/>
      <c r="R5" s="366"/>
      <c r="S5" s="366"/>
      <c r="T5" s="366"/>
      <c r="U5" s="366"/>
      <c r="V5" s="367"/>
      <c r="W5" s="370"/>
      <c r="X5" s="371"/>
      <c r="Y5" s="371"/>
      <c r="Z5" s="371"/>
      <c r="AA5" s="371"/>
      <c r="AB5" s="360"/>
      <c r="AC5" s="366"/>
      <c r="AD5" s="371"/>
      <c r="AE5" s="371"/>
      <c r="AF5" s="371"/>
      <c r="AG5" s="371"/>
      <c r="AH5" s="371"/>
      <c r="AI5" s="371"/>
      <c r="AJ5" s="371"/>
      <c r="AK5" s="371"/>
      <c r="AL5" s="373"/>
      <c r="AM5" s="403" t="s">
        <v>32</v>
      </c>
      <c r="AN5" s="404"/>
      <c r="AO5" s="404"/>
      <c r="AP5" s="404"/>
      <c r="AQ5" s="404"/>
      <c r="AR5" s="404"/>
      <c r="AS5" s="404"/>
      <c r="AT5" s="405"/>
      <c r="AU5" s="406" t="s">
        <v>33</v>
      </c>
      <c r="AV5" s="407"/>
      <c r="AW5" s="407"/>
      <c r="AX5" s="407"/>
      <c r="AY5" s="408" t="s">
        <v>34</v>
      </c>
      <c r="AZ5" s="409"/>
      <c r="BA5" s="409"/>
      <c r="BB5" s="409"/>
      <c r="BC5" s="409"/>
      <c r="BD5" s="409"/>
      <c r="BE5" s="409"/>
      <c r="BF5" s="409"/>
      <c r="BG5" s="409"/>
      <c r="BH5" s="409"/>
      <c r="BI5" s="409"/>
      <c r="BJ5" s="409"/>
      <c r="BK5" s="409"/>
      <c r="BL5" s="409"/>
      <c r="BM5" s="410"/>
      <c r="BN5" s="411">
        <v>9490121</v>
      </c>
      <c r="BO5" s="412"/>
      <c r="BP5" s="412"/>
      <c r="BQ5" s="412"/>
      <c r="BR5" s="412"/>
      <c r="BS5" s="412"/>
      <c r="BT5" s="412"/>
      <c r="BU5" s="413"/>
      <c r="BV5" s="411">
        <v>11208264</v>
      </c>
      <c r="BW5" s="412"/>
      <c r="BX5" s="412"/>
      <c r="BY5" s="412"/>
      <c r="BZ5" s="412"/>
      <c r="CA5" s="412"/>
      <c r="CB5" s="412"/>
      <c r="CC5" s="413"/>
      <c r="CD5" s="414" t="s">
        <v>35</v>
      </c>
      <c r="CE5" s="415"/>
      <c r="CF5" s="415"/>
      <c r="CG5" s="415"/>
      <c r="CH5" s="415"/>
      <c r="CI5" s="415"/>
      <c r="CJ5" s="415"/>
      <c r="CK5" s="415"/>
      <c r="CL5" s="415"/>
      <c r="CM5" s="415"/>
      <c r="CN5" s="415"/>
      <c r="CO5" s="415"/>
      <c r="CP5" s="415"/>
      <c r="CQ5" s="415"/>
      <c r="CR5" s="415"/>
      <c r="CS5" s="416"/>
      <c r="CT5" s="377">
        <v>86.8</v>
      </c>
      <c r="CU5" s="378"/>
      <c r="CV5" s="378"/>
      <c r="CW5" s="378"/>
      <c r="CX5" s="378"/>
      <c r="CY5" s="378"/>
      <c r="CZ5" s="378"/>
      <c r="DA5" s="379"/>
      <c r="DB5" s="377">
        <v>89.4</v>
      </c>
      <c r="DC5" s="378"/>
      <c r="DD5" s="378"/>
      <c r="DE5" s="378"/>
      <c r="DF5" s="378"/>
      <c r="DG5" s="378"/>
      <c r="DH5" s="378"/>
      <c r="DI5" s="379"/>
    </row>
    <row r="6" spans="1:119" ht="18.75" customHeight="1" x14ac:dyDescent="0.15">
      <c r="A6" s="40"/>
      <c r="B6" s="380" t="s">
        <v>36</v>
      </c>
      <c r="C6" s="381"/>
      <c r="D6" s="381"/>
      <c r="E6" s="382"/>
      <c r="F6" s="382"/>
      <c r="G6" s="382"/>
      <c r="H6" s="382"/>
      <c r="I6" s="382"/>
      <c r="J6" s="382"/>
      <c r="K6" s="382"/>
      <c r="L6" s="382" t="s">
        <v>37</v>
      </c>
      <c r="M6" s="382"/>
      <c r="N6" s="382"/>
      <c r="O6" s="382"/>
      <c r="P6" s="382"/>
      <c r="Q6" s="382"/>
      <c r="R6" s="386"/>
      <c r="S6" s="386"/>
      <c r="T6" s="386"/>
      <c r="U6" s="386"/>
      <c r="V6" s="387"/>
      <c r="W6" s="390" t="s">
        <v>38</v>
      </c>
      <c r="X6" s="391"/>
      <c r="Y6" s="391"/>
      <c r="Z6" s="391"/>
      <c r="AA6" s="391"/>
      <c r="AB6" s="381"/>
      <c r="AC6" s="394" t="s">
        <v>39</v>
      </c>
      <c r="AD6" s="395"/>
      <c r="AE6" s="395"/>
      <c r="AF6" s="395"/>
      <c r="AG6" s="395"/>
      <c r="AH6" s="395"/>
      <c r="AI6" s="395"/>
      <c r="AJ6" s="395"/>
      <c r="AK6" s="395"/>
      <c r="AL6" s="396"/>
      <c r="AM6" s="403" t="s">
        <v>40</v>
      </c>
      <c r="AN6" s="404"/>
      <c r="AO6" s="404"/>
      <c r="AP6" s="404"/>
      <c r="AQ6" s="404"/>
      <c r="AR6" s="404"/>
      <c r="AS6" s="404"/>
      <c r="AT6" s="405"/>
      <c r="AU6" s="406" t="s">
        <v>33</v>
      </c>
      <c r="AV6" s="407"/>
      <c r="AW6" s="407"/>
      <c r="AX6" s="407"/>
      <c r="AY6" s="408" t="s">
        <v>41</v>
      </c>
      <c r="AZ6" s="409"/>
      <c r="BA6" s="409"/>
      <c r="BB6" s="409"/>
      <c r="BC6" s="409"/>
      <c r="BD6" s="409"/>
      <c r="BE6" s="409"/>
      <c r="BF6" s="409"/>
      <c r="BG6" s="409"/>
      <c r="BH6" s="409"/>
      <c r="BI6" s="409"/>
      <c r="BJ6" s="409"/>
      <c r="BK6" s="409"/>
      <c r="BL6" s="409"/>
      <c r="BM6" s="410"/>
      <c r="BN6" s="411">
        <v>200510</v>
      </c>
      <c r="BO6" s="412"/>
      <c r="BP6" s="412"/>
      <c r="BQ6" s="412"/>
      <c r="BR6" s="412"/>
      <c r="BS6" s="412"/>
      <c r="BT6" s="412"/>
      <c r="BU6" s="413"/>
      <c r="BV6" s="411">
        <v>195895</v>
      </c>
      <c r="BW6" s="412"/>
      <c r="BX6" s="412"/>
      <c r="BY6" s="412"/>
      <c r="BZ6" s="412"/>
      <c r="CA6" s="412"/>
      <c r="CB6" s="412"/>
      <c r="CC6" s="413"/>
      <c r="CD6" s="414" t="s">
        <v>42</v>
      </c>
      <c r="CE6" s="415"/>
      <c r="CF6" s="415"/>
      <c r="CG6" s="415"/>
      <c r="CH6" s="415"/>
      <c r="CI6" s="415"/>
      <c r="CJ6" s="415"/>
      <c r="CK6" s="415"/>
      <c r="CL6" s="415"/>
      <c r="CM6" s="415"/>
      <c r="CN6" s="415"/>
      <c r="CO6" s="415"/>
      <c r="CP6" s="415"/>
      <c r="CQ6" s="415"/>
      <c r="CR6" s="415"/>
      <c r="CS6" s="416"/>
      <c r="CT6" s="417">
        <v>89.2</v>
      </c>
      <c r="CU6" s="418"/>
      <c r="CV6" s="418"/>
      <c r="CW6" s="418"/>
      <c r="CX6" s="418"/>
      <c r="CY6" s="418"/>
      <c r="CZ6" s="418"/>
      <c r="DA6" s="419"/>
      <c r="DB6" s="417">
        <v>92.6</v>
      </c>
      <c r="DC6" s="418"/>
      <c r="DD6" s="418"/>
      <c r="DE6" s="418"/>
      <c r="DF6" s="418"/>
      <c r="DG6" s="418"/>
      <c r="DH6" s="418"/>
      <c r="DI6" s="419"/>
    </row>
    <row r="7" spans="1:119" ht="18.75" customHeight="1" x14ac:dyDescent="0.15">
      <c r="A7" s="40"/>
      <c r="B7" s="356"/>
      <c r="C7" s="357"/>
      <c r="D7" s="357"/>
      <c r="E7" s="358"/>
      <c r="F7" s="358"/>
      <c r="G7" s="358"/>
      <c r="H7" s="358"/>
      <c r="I7" s="358"/>
      <c r="J7" s="358"/>
      <c r="K7" s="358"/>
      <c r="L7" s="358"/>
      <c r="M7" s="358"/>
      <c r="N7" s="358"/>
      <c r="O7" s="358"/>
      <c r="P7" s="358"/>
      <c r="Q7" s="358"/>
      <c r="R7" s="364"/>
      <c r="S7" s="364"/>
      <c r="T7" s="364"/>
      <c r="U7" s="364"/>
      <c r="V7" s="365"/>
      <c r="W7" s="368"/>
      <c r="X7" s="369"/>
      <c r="Y7" s="369"/>
      <c r="Z7" s="369"/>
      <c r="AA7" s="369"/>
      <c r="AB7" s="357"/>
      <c r="AC7" s="397"/>
      <c r="AD7" s="398"/>
      <c r="AE7" s="398"/>
      <c r="AF7" s="398"/>
      <c r="AG7" s="398"/>
      <c r="AH7" s="398"/>
      <c r="AI7" s="398"/>
      <c r="AJ7" s="398"/>
      <c r="AK7" s="398"/>
      <c r="AL7" s="399"/>
      <c r="AM7" s="403" t="s">
        <v>43</v>
      </c>
      <c r="AN7" s="404"/>
      <c r="AO7" s="404"/>
      <c r="AP7" s="404"/>
      <c r="AQ7" s="404"/>
      <c r="AR7" s="404"/>
      <c r="AS7" s="404"/>
      <c r="AT7" s="405"/>
      <c r="AU7" s="406" t="s">
        <v>33</v>
      </c>
      <c r="AV7" s="407"/>
      <c r="AW7" s="407"/>
      <c r="AX7" s="407"/>
      <c r="AY7" s="408" t="s">
        <v>44</v>
      </c>
      <c r="AZ7" s="409"/>
      <c r="BA7" s="409"/>
      <c r="BB7" s="409"/>
      <c r="BC7" s="409"/>
      <c r="BD7" s="409"/>
      <c r="BE7" s="409"/>
      <c r="BF7" s="409"/>
      <c r="BG7" s="409"/>
      <c r="BH7" s="409"/>
      <c r="BI7" s="409"/>
      <c r="BJ7" s="409"/>
      <c r="BK7" s="409"/>
      <c r="BL7" s="409"/>
      <c r="BM7" s="410"/>
      <c r="BN7" s="411">
        <v>5155</v>
      </c>
      <c r="BO7" s="412"/>
      <c r="BP7" s="412"/>
      <c r="BQ7" s="412"/>
      <c r="BR7" s="412"/>
      <c r="BS7" s="412"/>
      <c r="BT7" s="412"/>
      <c r="BU7" s="413"/>
      <c r="BV7" s="411">
        <v>10735</v>
      </c>
      <c r="BW7" s="412"/>
      <c r="BX7" s="412"/>
      <c r="BY7" s="412"/>
      <c r="BZ7" s="412"/>
      <c r="CA7" s="412"/>
      <c r="CB7" s="412"/>
      <c r="CC7" s="413"/>
      <c r="CD7" s="414" t="s">
        <v>45</v>
      </c>
      <c r="CE7" s="415"/>
      <c r="CF7" s="415"/>
      <c r="CG7" s="415"/>
      <c r="CH7" s="415"/>
      <c r="CI7" s="415"/>
      <c r="CJ7" s="415"/>
      <c r="CK7" s="415"/>
      <c r="CL7" s="415"/>
      <c r="CM7" s="415"/>
      <c r="CN7" s="415"/>
      <c r="CO7" s="415"/>
      <c r="CP7" s="415"/>
      <c r="CQ7" s="415"/>
      <c r="CR7" s="415"/>
      <c r="CS7" s="416"/>
      <c r="CT7" s="411">
        <v>5415563</v>
      </c>
      <c r="CU7" s="412"/>
      <c r="CV7" s="412"/>
      <c r="CW7" s="412"/>
      <c r="CX7" s="412"/>
      <c r="CY7" s="412"/>
      <c r="CZ7" s="412"/>
      <c r="DA7" s="413"/>
      <c r="DB7" s="411">
        <v>5069611</v>
      </c>
      <c r="DC7" s="412"/>
      <c r="DD7" s="412"/>
      <c r="DE7" s="412"/>
      <c r="DF7" s="412"/>
      <c r="DG7" s="412"/>
      <c r="DH7" s="412"/>
      <c r="DI7" s="413"/>
    </row>
    <row r="8" spans="1:119" ht="18.75" customHeight="1" thickBot="1" x14ac:dyDescent="0.2">
      <c r="A8" s="40"/>
      <c r="B8" s="383"/>
      <c r="C8" s="384"/>
      <c r="D8" s="384"/>
      <c r="E8" s="385"/>
      <c r="F8" s="385"/>
      <c r="G8" s="385"/>
      <c r="H8" s="385"/>
      <c r="I8" s="385"/>
      <c r="J8" s="385"/>
      <c r="K8" s="385"/>
      <c r="L8" s="385"/>
      <c r="M8" s="385"/>
      <c r="N8" s="385"/>
      <c r="O8" s="385"/>
      <c r="P8" s="385"/>
      <c r="Q8" s="385"/>
      <c r="R8" s="388"/>
      <c r="S8" s="388"/>
      <c r="T8" s="388"/>
      <c r="U8" s="388"/>
      <c r="V8" s="389"/>
      <c r="W8" s="392"/>
      <c r="X8" s="393"/>
      <c r="Y8" s="393"/>
      <c r="Z8" s="393"/>
      <c r="AA8" s="393"/>
      <c r="AB8" s="384"/>
      <c r="AC8" s="400"/>
      <c r="AD8" s="401"/>
      <c r="AE8" s="401"/>
      <c r="AF8" s="401"/>
      <c r="AG8" s="401"/>
      <c r="AH8" s="401"/>
      <c r="AI8" s="401"/>
      <c r="AJ8" s="401"/>
      <c r="AK8" s="401"/>
      <c r="AL8" s="402"/>
      <c r="AM8" s="403" t="s">
        <v>46</v>
      </c>
      <c r="AN8" s="404"/>
      <c r="AO8" s="404"/>
      <c r="AP8" s="404"/>
      <c r="AQ8" s="404"/>
      <c r="AR8" s="404"/>
      <c r="AS8" s="404"/>
      <c r="AT8" s="405"/>
      <c r="AU8" s="406" t="s">
        <v>33</v>
      </c>
      <c r="AV8" s="407"/>
      <c r="AW8" s="407"/>
      <c r="AX8" s="407"/>
      <c r="AY8" s="408" t="s">
        <v>47</v>
      </c>
      <c r="AZ8" s="409"/>
      <c r="BA8" s="409"/>
      <c r="BB8" s="409"/>
      <c r="BC8" s="409"/>
      <c r="BD8" s="409"/>
      <c r="BE8" s="409"/>
      <c r="BF8" s="409"/>
      <c r="BG8" s="409"/>
      <c r="BH8" s="409"/>
      <c r="BI8" s="409"/>
      <c r="BJ8" s="409"/>
      <c r="BK8" s="409"/>
      <c r="BL8" s="409"/>
      <c r="BM8" s="410"/>
      <c r="BN8" s="411">
        <v>195355</v>
      </c>
      <c r="BO8" s="412"/>
      <c r="BP8" s="412"/>
      <c r="BQ8" s="412"/>
      <c r="BR8" s="412"/>
      <c r="BS8" s="412"/>
      <c r="BT8" s="412"/>
      <c r="BU8" s="413"/>
      <c r="BV8" s="411">
        <v>185160</v>
      </c>
      <c r="BW8" s="412"/>
      <c r="BX8" s="412"/>
      <c r="BY8" s="412"/>
      <c r="BZ8" s="412"/>
      <c r="CA8" s="412"/>
      <c r="CB8" s="412"/>
      <c r="CC8" s="413"/>
      <c r="CD8" s="414" t="s">
        <v>48</v>
      </c>
      <c r="CE8" s="415"/>
      <c r="CF8" s="415"/>
      <c r="CG8" s="415"/>
      <c r="CH8" s="415"/>
      <c r="CI8" s="415"/>
      <c r="CJ8" s="415"/>
      <c r="CK8" s="415"/>
      <c r="CL8" s="415"/>
      <c r="CM8" s="415"/>
      <c r="CN8" s="415"/>
      <c r="CO8" s="415"/>
      <c r="CP8" s="415"/>
      <c r="CQ8" s="415"/>
      <c r="CR8" s="415"/>
      <c r="CS8" s="416"/>
      <c r="CT8" s="420">
        <v>0.25</v>
      </c>
      <c r="CU8" s="421"/>
      <c r="CV8" s="421"/>
      <c r="CW8" s="421"/>
      <c r="CX8" s="421"/>
      <c r="CY8" s="421"/>
      <c r="CZ8" s="421"/>
      <c r="DA8" s="422"/>
      <c r="DB8" s="420">
        <v>0.26</v>
      </c>
      <c r="DC8" s="421"/>
      <c r="DD8" s="421"/>
      <c r="DE8" s="421"/>
      <c r="DF8" s="421"/>
      <c r="DG8" s="421"/>
      <c r="DH8" s="421"/>
      <c r="DI8" s="422"/>
    </row>
    <row r="9" spans="1:119" ht="18.75" customHeight="1" thickBot="1" x14ac:dyDescent="0.2">
      <c r="A9" s="40"/>
      <c r="B9" s="374" t="s">
        <v>49</v>
      </c>
      <c r="C9" s="375"/>
      <c r="D9" s="375"/>
      <c r="E9" s="375"/>
      <c r="F9" s="375"/>
      <c r="G9" s="375"/>
      <c r="H9" s="375"/>
      <c r="I9" s="375"/>
      <c r="J9" s="375"/>
      <c r="K9" s="423"/>
      <c r="L9" s="424" t="s">
        <v>50</v>
      </c>
      <c r="M9" s="425"/>
      <c r="N9" s="425"/>
      <c r="O9" s="425"/>
      <c r="P9" s="425"/>
      <c r="Q9" s="426"/>
      <c r="R9" s="427">
        <v>6775</v>
      </c>
      <c r="S9" s="428"/>
      <c r="T9" s="428"/>
      <c r="U9" s="428"/>
      <c r="V9" s="429"/>
      <c r="W9" s="337" t="s">
        <v>51</v>
      </c>
      <c r="X9" s="338"/>
      <c r="Y9" s="338"/>
      <c r="Z9" s="338"/>
      <c r="AA9" s="338"/>
      <c r="AB9" s="338"/>
      <c r="AC9" s="338"/>
      <c r="AD9" s="338"/>
      <c r="AE9" s="338"/>
      <c r="AF9" s="338"/>
      <c r="AG9" s="338"/>
      <c r="AH9" s="338"/>
      <c r="AI9" s="338"/>
      <c r="AJ9" s="338"/>
      <c r="AK9" s="338"/>
      <c r="AL9" s="339"/>
      <c r="AM9" s="403" t="s">
        <v>52</v>
      </c>
      <c r="AN9" s="404"/>
      <c r="AO9" s="404"/>
      <c r="AP9" s="404"/>
      <c r="AQ9" s="404"/>
      <c r="AR9" s="404"/>
      <c r="AS9" s="404"/>
      <c r="AT9" s="405"/>
      <c r="AU9" s="406" t="s">
        <v>33</v>
      </c>
      <c r="AV9" s="407"/>
      <c r="AW9" s="407"/>
      <c r="AX9" s="407"/>
      <c r="AY9" s="408" t="s">
        <v>53</v>
      </c>
      <c r="AZ9" s="409"/>
      <c r="BA9" s="409"/>
      <c r="BB9" s="409"/>
      <c r="BC9" s="409"/>
      <c r="BD9" s="409"/>
      <c r="BE9" s="409"/>
      <c r="BF9" s="409"/>
      <c r="BG9" s="409"/>
      <c r="BH9" s="409"/>
      <c r="BI9" s="409"/>
      <c r="BJ9" s="409"/>
      <c r="BK9" s="409"/>
      <c r="BL9" s="409"/>
      <c r="BM9" s="410"/>
      <c r="BN9" s="411">
        <v>10195</v>
      </c>
      <c r="BO9" s="412"/>
      <c r="BP9" s="412"/>
      <c r="BQ9" s="412"/>
      <c r="BR9" s="412"/>
      <c r="BS9" s="412"/>
      <c r="BT9" s="412"/>
      <c r="BU9" s="413"/>
      <c r="BV9" s="411">
        <v>11337</v>
      </c>
      <c r="BW9" s="412"/>
      <c r="BX9" s="412"/>
      <c r="BY9" s="412"/>
      <c r="BZ9" s="412"/>
      <c r="CA9" s="412"/>
      <c r="CB9" s="412"/>
      <c r="CC9" s="413"/>
      <c r="CD9" s="414" t="s">
        <v>54</v>
      </c>
      <c r="CE9" s="415"/>
      <c r="CF9" s="415"/>
      <c r="CG9" s="415"/>
      <c r="CH9" s="415"/>
      <c r="CI9" s="415"/>
      <c r="CJ9" s="415"/>
      <c r="CK9" s="415"/>
      <c r="CL9" s="415"/>
      <c r="CM9" s="415"/>
      <c r="CN9" s="415"/>
      <c r="CO9" s="415"/>
      <c r="CP9" s="415"/>
      <c r="CQ9" s="415"/>
      <c r="CR9" s="415"/>
      <c r="CS9" s="416"/>
      <c r="CT9" s="377">
        <v>21.6</v>
      </c>
      <c r="CU9" s="378"/>
      <c r="CV9" s="378"/>
      <c r="CW9" s="378"/>
      <c r="CX9" s="378"/>
      <c r="CY9" s="378"/>
      <c r="CZ9" s="378"/>
      <c r="DA9" s="379"/>
      <c r="DB9" s="377">
        <v>21.7</v>
      </c>
      <c r="DC9" s="378"/>
      <c r="DD9" s="378"/>
      <c r="DE9" s="378"/>
      <c r="DF9" s="378"/>
      <c r="DG9" s="378"/>
      <c r="DH9" s="378"/>
      <c r="DI9" s="379"/>
    </row>
    <row r="10" spans="1:119" ht="18.75" customHeight="1" thickBot="1" x14ac:dyDescent="0.2">
      <c r="A10" s="40"/>
      <c r="B10" s="374"/>
      <c r="C10" s="375"/>
      <c r="D10" s="375"/>
      <c r="E10" s="375"/>
      <c r="F10" s="375"/>
      <c r="G10" s="375"/>
      <c r="H10" s="375"/>
      <c r="I10" s="375"/>
      <c r="J10" s="375"/>
      <c r="K10" s="423"/>
      <c r="L10" s="430" t="s">
        <v>55</v>
      </c>
      <c r="M10" s="404"/>
      <c r="N10" s="404"/>
      <c r="O10" s="404"/>
      <c r="P10" s="404"/>
      <c r="Q10" s="405"/>
      <c r="R10" s="431">
        <v>7360</v>
      </c>
      <c r="S10" s="432"/>
      <c r="T10" s="432"/>
      <c r="U10" s="432"/>
      <c r="V10" s="433"/>
      <c r="W10" s="368"/>
      <c r="X10" s="369"/>
      <c r="Y10" s="369"/>
      <c r="Z10" s="369"/>
      <c r="AA10" s="369"/>
      <c r="AB10" s="369"/>
      <c r="AC10" s="369"/>
      <c r="AD10" s="369"/>
      <c r="AE10" s="369"/>
      <c r="AF10" s="369"/>
      <c r="AG10" s="369"/>
      <c r="AH10" s="369"/>
      <c r="AI10" s="369"/>
      <c r="AJ10" s="369"/>
      <c r="AK10" s="369"/>
      <c r="AL10" s="372"/>
      <c r="AM10" s="403" t="s">
        <v>56</v>
      </c>
      <c r="AN10" s="404"/>
      <c r="AO10" s="404"/>
      <c r="AP10" s="404"/>
      <c r="AQ10" s="404"/>
      <c r="AR10" s="404"/>
      <c r="AS10" s="404"/>
      <c r="AT10" s="405"/>
      <c r="AU10" s="406" t="s">
        <v>57</v>
      </c>
      <c r="AV10" s="407"/>
      <c r="AW10" s="407"/>
      <c r="AX10" s="407"/>
      <c r="AY10" s="408" t="s">
        <v>58</v>
      </c>
      <c r="AZ10" s="409"/>
      <c r="BA10" s="409"/>
      <c r="BB10" s="409"/>
      <c r="BC10" s="409"/>
      <c r="BD10" s="409"/>
      <c r="BE10" s="409"/>
      <c r="BF10" s="409"/>
      <c r="BG10" s="409"/>
      <c r="BH10" s="409"/>
      <c r="BI10" s="409"/>
      <c r="BJ10" s="409"/>
      <c r="BK10" s="409"/>
      <c r="BL10" s="409"/>
      <c r="BM10" s="410"/>
      <c r="BN10" s="411">
        <v>233</v>
      </c>
      <c r="BO10" s="412"/>
      <c r="BP10" s="412"/>
      <c r="BQ10" s="412"/>
      <c r="BR10" s="412"/>
      <c r="BS10" s="412"/>
      <c r="BT10" s="412"/>
      <c r="BU10" s="413"/>
      <c r="BV10" s="411">
        <v>945</v>
      </c>
      <c r="BW10" s="412"/>
      <c r="BX10" s="412"/>
      <c r="BY10" s="412"/>
      <c r="BZ10" s="412"/>
      <c r="CA10" s="412"/>
      <c r="CB10" s="412"/>
      <c r="CC10" s="413"/>
      <c r="CD10" s="46" t="s">
        <v>59</v>
      </c>
      <c r="CE10" s="47"/>
      <c r="CF10" s="47"/>
      <c r="CG10" s="47"/>
      <c r="CH10" s="47"/>
      <c r="CI10" s="47"/>
      <c r="CJ10" s="47"/>
      <c r="CK10" s="47"/>
      <c r="CL10" s="47"/>
      <c r="CM10" s="47"/>
      <c r="CN10" s="47"/>
      <c r="CO10" s="47"/>
      <c r="CP10" s="47"/>
      <c r="CQ10" s="47"/>
      <c r="CR10" s="47"/>
      <c r="CS10" s="48"/>
      <c r="CT10" s="52"/>
      <c r="CU10" s="53"/>
      <c r="CV10" s="53"/>
      <c r="CW10" s="53"/>
      <c r="CX10" s="53"/>
      <c r="CY10" s="53"/>
      <c r="CZ10" s="53"/>
      <c r="DA10" s="54"/>
      <c r="DB10" s="52"/>
      <c r="DC10" s="53"/>
      <c r="DD10" s="53"/>
      <c r="DE10" s="53"/>
      <c r="DF10" s="53"/>
      <c r="DG10" s="53"/>
      <c r="DH10" s="53"/>
      <c r="DI10" s="54"/>
    </row>
    <row r="11" spans="1:119" ht="18.75" customHeight="1" thickBot="1" x14ac:dyDescent="0.2">
      <c r="A11" s="40"/>
      <c r="B11" s="374"/>
      <c r="C11" s="375"/>
      <c r="D11" s="375"/>
      <c r="E11" s="375"/>
      <c r="F11" s="375"/>
      <c r="G11" s="375"/>
      <c r="H11" s="375"/>
      <c r="I11" s="375"/>
      <c r="J11" s="375"/>
      <c r="K11" s="423"/>
      <c r="L11" s="434" t="s">
        <v>60</v>
      </c>
      <c r="M11" s="435"/>
      <c r="N11" s="435"/>
      <c r="O11" s="435"/>
      <c r="P11" s="435"/>
      <c r="Q11" s="436"/>
      <c r="R11" s="437" t="s">
        <v>61</v>
      </c>
      <c r="S11" s="438"/>
      <c r="T11" s="438"/>
      <c r="U11" s="438"/>
      <c r="V11" s="439"/>
      <c r="W11" s="368"/>
      <c r="X11" s="369"/>
      <c r="Y11" s="369"/>
      <c r="Z11" s="369"/>
      <c r="AA11" s="369"/>
      <c r="AB11" s="369"/>
      <c r="AC11" s="369"/>
      <c r="AD11" s="369"/>
      <c r="AE11" s="369"/>
      <c r="AF11" s="369"/>
      <c r="AG11" s="369"/>
      <c r="AH11" s="369"/>
      <c r="AI11" s="369"/>
      <c r="AJ11" s="369"/>
      <c r="AK11" s="369"/>
      <c r="AL11" s="372"/>
      <c r="AM11" s="403" t="s">
        <v>62</v>
      </c>
      <c r="AN11" s="404"/>
      <c r="AO11" s="404"/>
      <c r="AP11" s="404"/>
      <c r="AQ11" s="404"/>
      <c r="AR11" s="404"/>
      <c r="AS11" s="404"/>
      <c r="AT11" s="405"/>
      <c r="AU11" s="406" t="s">
        <v>33</v>
      </c>
      <c r="AV11" s="407"/>
      <c r="AW11" s="407"/>
      <c r="AX11" s="407"/>
      <c r="AY11" s="408" t="s">
        <v>63</v>
      </c>
      <c r="AZ11" s="409"/>
      <c r="BA11" s="409"/>
      <c r="BB11" s="409"/>
      <c r="BC11" s="409"/>
      <c r="BD11" s="409"/>
      <c r="BE11" s="409"/>
      <c r="BF11" s="409"/>
      <c r="BG11" s="409"/>
      <c r="BH11" s="409"/>
      <c r="BI11" s="409"/>
      <c r="BJ11" s="409"/>
      <c r="BK11" s="409"/>
      <c r="BL11" s="409"/>
      <c r="BM11" s="410"/>
      <c r="BN11" s="411">
        <v>0</v>
      </c>
      <c r="BO11" s="412"/>
      <c r="BP11" s="412"/>
      <c r="BQ11" s="412"/>
      <c r="BR11" s="412"/>
      <c r="BS11" s="412"/>
      <c r="BT11" s="412"/>
      <c r="BU11" s="413"/>
      <c r="BV11" s="411">
        <v>0</v>
      </c>
      <c r="BW11" s="412"/>
      <c r="BX11" s="412"/>
      <c r="BY11" s="412"/>
      <c r="BZ11" s="412"/>
      <c r="CA11" s="412"/>
      <c r="CB11" s="412"/>
      <c r="CC11" s="413"/>
      <c r="CD11" s="414" t="s">
        <v>64</v>
      </c>
      <c r="CE11" s="415"/>
      <c r="CF11" s="415"/>
      <c r="CG11" s="415"/>
      <c r="CH11" s="415"/>
      <c r="CI11" s="415"/>
      <c r="CJ11" s="415"/>
      <c r="CK11" s="415"/>
      <c r="CL11" s="415"/>
      <c r="CM11" s="415"/>
      <c r="CN11" s="415"/>
      <c r="CO11" s="415"/>
      <c r="CP11" s="415"/>
      <c r="CQ11" s="415"/>
      <c r="CR11" s="415"/>
      <c r="CS11" s="416"/>
      <c r="CT11" s="420" t="s">
        <v>65</v>
      </c>
      <c r="CU11" s="421"/>
      <c r="CV11" s="421"/>
      <c r="CW11" s="421"/>
      <c r="CX11" s="421"/>
      <c r="CY11" s="421"/>
      <c r="CZ11" s="421"/>
      <c r="DA11" s="422"/>
      <c r="DB11" s="420" t="s">
        <v>65</v>
      </c>
      <c r="DC11" s="421"/>
      <c r="DD11" s="421"/>
      <c r="DE11" s="421"/>
      <c r="DF11" s="421"/>
      <c r="DG11" s="421"/>
      <c r="DH11" s="421"/>
      <c r="DI11" s="422"/>
    </row>
    <row r="12" spans="1:119" ht="18.75" customHeight="1" x14ac:dyDescent="0.15">
      <c r="A12" s="40"/>
      <c r="B12" s="440" t="s">
        <v>66</v>
      </c>
      <c r="C12" s="441"/>
      <c r="D12" s="441"/>
      <c r="E12" s="441"/>
      <c r="F12" s="441"/>
      <c r="G12" s="441"/>
      <c r="H12" s="441"/>
      <c r="I12" s="441"/>
      <c r="J12" s="441"/>
      <c r="K12" s="442"/>
      <c r="L12" s="449" t="s">
        <v>67</v>
      </c>
      <c r="M12" s="450"/>
      <c r="N12" s="450"/>
      <c r="O12" s="450"/>
      <c r="P12" s="450"/>
      <c r="Q12" s="451"/>
      <c r="R12" s="452">
        <v>6843</v>
      </c>
      <c r="S12" s="453"/>
      <c r="T12" s="453"/>
      <c r="U12" s="453"/>
      <c r="V12" s="454"/>
      <c r="W12" s="455" t="s">
        <v>25</v>
      </c>
      <c r="X12" s="407"/>
      <c r="Y12" s="407"/>
      <c r="Z12" s="407"/>
      <c r="AA12" s="407"/>
      <c r="AB12" s="456"/>
      <c r="AC12" s="457" t="s">
        <v>68</v>
      </c>
      <c r="AD12" s="458"/>
      <c r="AE12" s="458"/>
      <c r="AF12" s="458"/>
      <c r="AG12" s="459"/>
      <c r="AH12" s="457" t="s">
        <v>69</v>
      </c>
      <c r="AI12" s="458"/>
      <c r="AJ12" s="458"/>
      <c r="AK12" s="458"/>
      <c r="AL12" s="460"/>
      <c r="AM12" s="403" t="s">
        <v>70</v>
      </c>
      <c r="AN12" s="404"/>
      <c r="AO12" s="404"/>
      <c r="AP12" s="404"/>
      <c r="AQ12" s="404"/>
      <c r="AR12" s="404"/>
      <c r="AS12" s="404"/>
      <c r="AT12" s="405"/>
      <c r="AU12" s="406" t="s">
        <v>57</v>
      </c>
      <c r="AV12" s="407"/>
      <c r="AW12" s="407"/>
      <c r="AX12" s="407"/>
      <c r="AY12" s="408" t="s">
        <v>71</v>
      </c>
      <c r="AZ12" s="409"/>
      <c r="BA12" s="409"/>
      <c r="BB12" s="409"/>
      <c r="BC12" s="409"/>
      <c r="BD12" s="409"/>
      <c r="BE12" s="409"/>
      <c r="BF12" s="409"/>
      <c r="BG12" s="409"/>
      <c r="BH12" s="409"/>
      <c r="BI12" s="409"/>
      <c r="BJ12" s="409"/>
      <c r="BK12" s="409"/>
      <c r="BL12" s="409"/>
      <c r="BM12" s="410"/>
      <c r="BN12" s="411">
        <v>0</v>
      </c>
      <c r="BO12" s="412"/>
      <c r="BP12" s="412"/>
      <c r="BQ12" s="412"/>
      <c r="BR12" s="412"/>
      <c r="BS12" s="412"/>
      <c r="BT12" s="412"/>
      <c r="BU12" s="413"/>
      <c r="BV12" s="411">
        <v>0</v>
      </c>
      <c r="BW12" s="412"/>
      <c r="BX12" s="412"/>
      <c r="BY12" s="412"/>
      <c r="BZ12" s="412"/>
      <c r="CA12" s="412"/>
      <c r="CB12" s="412"/>
      <c r="CC12" s="413"/>
      <c r="CD12" s="414" t="s">
        <v>72</v>
      </c>
      <c r="CE12" s="415"/>
      <c r="CF12" s="415"/>
      <c r="CG12" s="415"/>
      <c r="CH12" s="415"/>
      <c r="CI12" s="415"/>
      <c r="CJ12" s="415"/>
      <c r="CK12" s="415"/>
      <c r="CL12" s="415"/>
      <c r="CM12" s="415"/>
      <c r="CN12" s="415"/>
      <c r="CO12" s="415"/>
      <c r="CP12" s="415"/>
      <c r="CQ12" s="415"/>
      <c r="CR12" s="415"/>
      <c r="CS12" s="416"/>
      <c r="CT12" s="420" t="s">
        <v>65</v>
      </c>
      <c r="CU12" s="421"/>
      <c r="CV12" s="421"/>
      <c r="CW12" s="421"/>
      <c r="CX12" s="421"/>
      <c r="CY12" s="421"/>
      <c r="CZ12" s="421"/>
      <c r="DA12" s="422"/>
      <c r="DB12" s="420" t="s">
        <v>65</v>
      </c>
      <c r="DC12" s="421"/>
      <c r="DD12" s="421"/>
      <c r="DE12" s="421"/>
      <c r="DF12" s="421"/>
      <c r="DG12" s="421"/>
      <c r="DH12" s="421"/>
      <c r="DI12" s="422"/>
    </row>
    <row r="13" spans="1:119" ht="18.75" customHeight="1" x14ac:dyDescent="0.15">
      <c r="A13" s="40"/>
      <c r="B13" s="443"/>
      <c r="C13" s="444"/>
      <c r="D13" s="444"/>
      <c r="E13" s="444"/>
      <c r="F13" s="444"/>
      <c r="G13" s="444"/>
      <c r="H13" s="444"/>
      <c r="I13" s="444"/>
      <c r="J13" s="444"/>
      <c r="K13" s="445"/>
      <c r="L13" s="55"/>
      <c r="M13" s="471" t="s">
        <v>73</v>
      </c>
      <c r="N13" s="472"/>
      <c r="O13" s="472"/>
      <c r="P13" s="472"/>
      <c r="Q13" s="473"/>
      <c r="R13" s="464">
        <v>6824</v>
      </c>
      <c r="S13" s="465"/>
      <c r="T13" s="465"/>
      <c r="U13" s="465"/>
      <c r="V13" s="466"/>
      <c r="W13" s="390" t="s">
        <v>74</v>
      </c>
      <c r="X13" s="391"/>
      <c r="Y13" s="391"/>
      <c r="Z13" s="391"/>
      <c r="AA13" s="391"/>
      <c r="AB13" s="381"/>
      <c r="AC13" s="431">
        <v>1361</v>
      </c>
      <c r="AD13" s="432"/>
      <c r="AE13" s="432"/>
      <c r="AF13" s="432"/>
      <c r="AG13" s="474"/>
      <c r="AH13" s="431">
        <v>1524</v>
      </c>
      <c r="AI13" s="432"/>
      <c r="AJ13" s="432"/>
      <c r="AK13" s="432"/>
      <c r="AL13" s="433"/>
      <c r="AM13" s="403" t="s">
        <v>75</v>
      </c>
      <c r="AN13" s="404"/>
      <c r="AO13" s="404"/>
      <c r="AP13" s="404"/>
      <c r="AQ13" s="404"/>
      <c r="AR13" s="404"/>
      <c r="AS13" s="404"/>
      <c r="AT13" s="405"/>
      <c r="AU13" s="406" t="s">
        <v>57</v>
      </c>
      <c r="AV13" s="407"/>
      <c r="AW13" s="407"/>
      <c r="AX13" s="407"/>
      <c r="AY13" s="408" t="s">
        <v>76</v>
      </c>
      <c r="AZ13" s="409"/>
      <c r="BA13" s="409"/>
      <c r="BB13" s="409"/>
      <c r="BC13" s="409"/>
      <c r="BD13" s="409"/>
      <c r="BE13" s="409"/>
      <c r="BF13" s="409"/>
      <c r="BG13" s="409"/>
      <c r="BH13" s="409"/>
      <c r="BI13" s="409"/>
      <c r="BJ13" s="409"/>
      <c r="BK13" s="409"/>
      <c r="BL13" s="409"/>
      <c r="BM13" s="410"/>
      <c r="BN13" s="411">
        <v>10428</v>
      </c>
      <c r="BO13" s="412"/>
      <c r="BP13" s="412"/>
      <c r="BQ13" s="412"/>
      <c r="BR13" s="412"/>
      <c r="BS13" s="412"/>
      <c r="BT13" s="412"/>
      <c r="BU13" s="413"/>
      <c r="BV13" s="411">
        <v>12282</v>
      </c>
      <c r="BW13" s="412"/>
      <c r="BX13" s="412"/>
      <c r="BY13" s="412"/>
      <c r="BZ13" s="412"/>
      <c r="CA13" s="412"/>
      <c r="CB13" s="412"/>
      <c r="CC13" s="413"/>
      <c r="CD13" s="414" t="s">
        <v>77</v>
      </c>
      <c r="CE13" s="415"/>
      <c r="CF13" s="415"/>
      <c r="CG13" s="415"/>
      <c r="CH13" s="415"/>
      <c r="CI13" s="415"/>
      <c r="CJ13" s="415"/>
      <c r="CK13" s="415"/>
      <c r="CL13" s="415"/>
      <c r="CM13" s="415"/>
      <c r="CN13" s="415"/>
      <c r="CO13" s="415"/>
      <c r="CP13" s="415"/>
      <c r="CQ13" s="415"/>
      <c r="CR13" s="415"/>
      <c r="CS13" s="416"/>
      <c r="CT13" s="377">
        <v>10</v>
      </c>
      <c r="CU13" s="378"/>
      <c r="CV13" s="378"/>
      <c r="CW13" s="378"/>
      <c r="CX13" s="378"/>
      <c r="CY13" s="378"/>
      <c r="CZ13" s="378"/>
      <c r="DA13" s="379"/>
      <c r="DB13" s="377">
        <v>10.5</v>
      </c>
      <c r="DC13" s="378"/>
      <c r="DD13" s="378"/>
      <c r="DE13" s="378"/>
      <c r="DF13" s="378"/>
      <c r="DG13" s="378"/>
      <c r="DH13" s="378"/>
      <c r="DI13" s="379"/>
    </row>
    <row r="14" spans="1:119" ht="18.75" customHeight="1" thickBot="1" x14ac:dyDescent="0.2">
      <c r="A14" s="40"/>
      <c r="B14" s="443"/>
      <c r="C14" s="444"/>
      <c r="D14" s="444"/>
      <c r="E14" s="444"/>
      <c r="F14" s="444"/>
      <c r="G14" s="444"/>
      <c r="H14" s="444"/>
      <c r="I14" s="444"/>
      <c r="J14" s="444"/>
      <c r="K14" s="445"/>
      <c r="L14" s="461" t="s">
        <v>78</v>
      </c>
      <c r="M14" s="462"/>
      <c r="N14" s="462"/>
      <c r="O14" s="462"/>
      <c r="P14" s="462"/>
      <c r="Q14" s="463"/>
      <c r="R14" s="464">
        <v>6963</v>
      </c>
      <c r="S14" s="465"/>
      <c r="T14" s="465"/>
      <c r="U14" s="465"/>
      <c r="V14" s="466"/>
      <c r="W14" s="370"/>
      <c r="X14" s="371"/>
      <c r="Y14" s="371"/>
      <c r="Z14" s="371"/>
      <c r="AA14" s="371"/>
      <c r="AB14" s="360"/>
      <c r="AC14" s="467">
        <v>39.299999999999997</v>
      </c>
      <c r="AD14" s="468"/>
      <c r="AE14" s="468"/>
      <c r="AF14" s="468"/>
      <c r="AG14" s="469"/>
      <c r="AH14" s="467">
        <v>40.299999999999997</v>
      </c>
      <c r="AI14" s="468"/>
      <c r="AJ14" s="468"/>
      <c r="AK14" s="468"/>
      <c r="AL14" s="470"/>
      <c r="AM14" s="403"/>
      <c r="AN14" s="404"/>
      <c r="AO14" s="404"/>
      <c r="AP14" s="404"/>
      <c r="AQ14" s="404"/>
      <c r="AR14" s="404"/>
      <c r="AS14" s="404"/>
      <c r="AT14" s="405"/>
      <c r="AU14" s="406"/>
      <c r="AV14" s="407"/>
      <c r="AW14" s="407"/>
      <c r="AX14" s="407"/>
      <c r="AY14" s="408"/>
      <c r="AZ14" s="409"/>
      <c r="BA14" s="409"/>
      <c r="BB14" s="409"/>
      <c r="BC14" s="409"/>
      <c r="BD14" s="409"/>
      <c r="BE14" s="409"/>
      <c r="BF14" s="409"/>
      <c r="BG14" s="409"/>
      <c r="BH14" s="409"/>
      <c r="BI14" s="409"/>
      <c r="BJ14" s="409"/>
      <c r="BK14" s="409"/>
      <c r="BL14" s="409"/>
      <c r="BM14" s="410"/>
      <c r="BN14" s="411"/>
      <c r="BO14" s="412"/>
      <c r="BP14" s="412"/>
      <c r="BQ14" s="412"/>
      <c r="BR14" s="412"/>
      <c r="BS14" s="412"/>
      <c r="BT14" s="412"/>
      <c r="BU14" s="413"/>
      <c r="BV14" s="411"/>
      <c r="BW14" s="412"/>
      <c r="BX14" s="412"/>
      <c r="BY14" s="412"/>
      <c r="BZ14" s="412"/>
      <c r="CA14" s="412"/>
      <c r="CB14" s="412"/>
      <c r="CC14" s="413"/>
      <c r="CD14" s="475" t="s">
        <v>79</v>
      </c>
      <c r="CE14" s="476"/>
      <c r="CF14" s="476"/>
      <c r="CG14" s="476"/>
      <c r="CH14" s="476"/>
      <c r="CI14" s="476"/>
      <c r="CJ14" s="476"/>
      <c r="CK14" s="476"/>
      <c r="CL14" s="476"/>
      <c r="CM14" s="476"/>
      <c r="CN14" s="476"/>
      <c r="CO14" s="476"/>
      <c r="CP14" s="476"/>
      <c r="CQ14" s="476"/>
      <c r="CR14" s="476"/>
      <c r="CS14" s="477"/>
      <c r="CT14" s="478" t="s">
        <v>65</v>
      </c>
      <c r="CU14" s="479"/>
      <c r="CV14" s="479"/>
      <c r="CW14" s="479"/>
      <c r="CX14" s="479"/>
      <c r="CY14" s="479"/>
      <c r="CZ14" s="479"/>
      <c r="DA14" s="480"/>
      <c r="DB14" s="478" t="s">
        <v>65</v>
      </c>
      <c r="DC14" s="479"/>
      <c r="DD14" s="479"/>
      <c r="DE14" s="479"/>
      <c r="DF14" s="479"/>
      <c r="DG14" s="479"/>
      <c r="DH14" s="479"/>
      <c r="DI14" s="480"/>
    </row>
    <row r="15" spans="1:119" ht="18.75" customHeight="1" x14ac:dyDescent="0.15">
      <c r="A15" s="40"/>
      <c r="B15" s="443"/>
      <c r="C15" s="444"/>
      <c r="D15" s="444"/>
      <c r="E15" s="444"/>
      <c r="F15" s="444"/>
      <c r="G15" s="444"/>
      <c r="H15" s="444"/>
      <c r="I15" s="444"/>
      <c r="J15" s="444"/>
      <c r="K15" s="445"/>
      <c r="L15" s="55"/>
      <c r="M15" s="471" t="s">
        <v>73</v>
      </c>
      <c r="N15" s="472"/>
      <c r="O15" s="472"/>
      <c r="P15" s="472"/>
      <c r="Q15" s="473"/>
      <c r="R15" s="464">
        <v>6945</v>
      </c>
      <c r="S15" s="465"/>
      <c r="T15" s="465"/>
      <c r="U15" s="465"/>
      <c r="V15" s="466"/>
      <c r="W15" s="390" t="s">
        <v>80</v>
      </c>
      <c r="X15" s="391"/>
      <c r="Y15" s="391"/>
      <c r="Z15" s="391"/>
      <c r="AA15" s="391"/>
      <c r="AB15" s="381"/>
      <c r="AC15" s="431">
        <v>358</v>
      </c>
      <c r="AD15" s="432"/>
      <c r="AE15" s="432"/>
      <c r="AF15" s="432"/>
      <c r="AG15" s="474"/>
      <c r="AH15" s="431">
        <v>427</v>
      </c>
      <c r="AI15" s="432"/>
      <c r="AJ15" s="432"/>
      <c r="AK15" s="432"/>
      <c r="AL15" s="433"/>
      <c r="AM15" s="403"/>
      <c r="AN15" s="404"/>
      <c r="AO15" s="404"/>
      <c r="AP15" s="404"/>
      <c r="AQ15" s="404"/>
      <c r="AR15" s="404"/>
      <c r="AS15" s="404"/>
      <c r="AT15" s="405"/>
      <c r="AU15" s="406"/>
      <c r="AV15" s="407"/>
      <c r="AW15" s="407"/>
      <c r="AX15" s="407"/>
      <c r="AY15" s="340" t="s">
        <v>81</v>
      </c>
      <c r="AZ15" s="341"/>
      <c r="BA15" s="341"/>
      <c r="BB15" s="341"/>
      <c r="BC15" s="341"/>
      <c r="BD15" s="341"/>
      <c r="BE15" s="341"/>
      <c r="BF15" s="341"/>
      <c r="BG15" s="341"/>
      <c r="BH15" s="341"/>
      <c r="BI15" s="341"/>
      <c r="BJ15" s="341"/>
      <c r="BK15" s="341"/>
      <c r="BL15" s="341"/>
      <c r="BM15" s="342"/>
      <c r="BN15" s="343">
        <v>1142984</v>
      </c>
      <c r="BO15" s="344"/>
      <c r="BP15" s="344"/>
      <c r="BQ15" s="344"/>
      <c r="BR15" s="344"/>
      <c r="BS15" s="344"/>
      <c r="BT15" s="344"/>
      <c r="BU15" s="345"/>
      <c r="BV15" s="343">
        <v>1170944</v>
      </c>
      <c r="BW15" s="344"/>
      <c r="BX15" s="344"/>
      <c r="BY15" s="344"/>
      <c r="BZ15" s="344"/>
      <c r="CA15" s="344"/>
      <c r="CB15" s="344"/>
      <c r="CC15" s="345"/>
      <c r="CD15" s="481" t="s">
        <v>82</v>
      </c>
      <c r="CE15" s="482"/>
      <c r="CF15" s="482"/>
      <c r="CG15" s="482"/>
      <c r="CH15" s="482"/>
      <c r="CI15" s="482"/>
      <c r="CJ15" s="482"/>
      <c r="CK15" s="482"/>
      <c r="CL15" s="482"/>
      <c r="CM15" s="482"/>
      <c r="CN15" s="482"/>
      <c r="CO15" s="482"/>
      <c r="CP15" s="482"/>
      <c r="CQ15" s="482"/>
      <c r="CR15" s="482"/>
      <c r="CS15" s="483"/>
      <c r="CT15" s="56"/>
      <c r="CU15" s="57"/>
      <c r="CV15" s="57"/>
      <c r="CW15" s="57"/>
      <c r="CX15" s="57"/>
      <c r="CY15" s="57"/>
      <c r="CZ15" s="57"/>
      <c r="DA15" s="58"/>
      <c r="DB15" s="56"/>
      <c r="DC15" s="57"/>
      <c r="DD15" s="57"/>
      <c r="DE15" s="57"/>
      <c r="DF15" s="57"/>
      <c r="DG15" s="57"/>
      <c r="DH15" s="57"/>
      <c r="DI15" s="58"/>
    </row>
    <row r="16" spans="1:119" ht="18.75" customHeight="1" x14ac:dyDescent="0.15">
      <c r="A16" s="40"/>
      <c r="B16" s="443"/>
      <c r="C16" s="444"/>
      <c r="D16" s="444"/>
      <c r="E16" s="444"/>
      <c r="F16" s="444"/>
      <c r="G16" s="444"/>
      <c r="H16" s="444"/>
      <c r="I16" s="444"/>
      <c r="J16" s="444"/>
      <c r="K16" s="445"/>
      <c r="L16" s="461" t="s">
        <v>83</v>
      </c>
      <c r="M16" s="484"/>
      <c r="N16" s="484"/>
      <c r="O16" s="484"/>
      <c r="P16" s="484"/>
      <c r="Q16" s="485"/>
      <c r="R16" s="486" t="s">
        <v>84</v>
      </c>
      <c r="S16" s="487"/>
      <c r="T16" s="487"/>
      <c r="U16" s="487"/>
      <c r="V16" s="488"/>
      <c r="W16" s="370"/>
      <c r="X16" s="371"/>
      <c r="Y16" s="371"/>
      <c r="Z16" s="371"/>
      <c r="AA16" s="371"/>
      <c r="AB16" s="360"/>
      <c r="AC16" s="467">
        <v>10.3</v>
      </c>
      <c r="AD16" s="468"/>
      <c r="AE16" s="468"/>
      <c r="AF16" s="468"/>
      <c r="AG16" s="469"/>
      <c r="AH16" s="467">
        <v>11.3</v>
      </c>
      <c r="AI16" s="468"/>
      <c r="AJ16" s="468"/>
      <c r="AK16" s="468"/>
      <c r="AL16" s="470"/>
      <c r="AM16" s="403"/>
      <c r="AN16" s="404"/>
      <c r="AO16" s="404"/>
      <c r="AP16" s="404"/>
      <c r="AQ16" s="404"/>
      <c r="AR16" s="404"/>
      <c r="AS16" s="404"/>
      <c r="AT16" s="405"/>
      <c r="AU16" s="406"/>
      <c r="AV16" s="407"/>
      <c r="AW16" s="407"/>
      <c r="AX16" s="407"/>
      <c r="AY16" s="408" t="s">
        <v>85</v>
      </c>
      <c r="AZ16" s="409"/>
      <c r="BA16" s="409"/>
      <c r="BB16" s="409"/>
      <c r="BC16" s="409"/>
      <c r="BD16" s="409"/>
      <c r="BE16" s="409"/>
      <c r="BF16" s="409"/>
      <c r="BG16" s="409"/>
      <c r="BH16" s="409"/>
      <c r="BI16" s="409"/>
      <c r="BJ16" s="409"/>
      <c r="BK16" s="409"/>
      <c r="BL16" s="409"/>
      <c r="BM16" s="410"/>
      <c r="BN16" s="411">
        <v>4954948</v>
      </c>
      <c r="BO16" s="412"/>
      <c r="BP16" s="412"/>
      <c r="BQ16" s="412"/>
      <c r="BR16" s="412"/>
      <c r="BS16" s="412"/>
      <c r="BT16" s="412"/>
      <c r="BU16" s="413"/>
      <c r="BV16" s="411">
        <v>4651781</v>
      </c>
      <c r="BW16" s="412"/>
      <c r="BX16" s="412"/>
      <c r="BY16" s="412"/>
      <c r="BZ16" s="412"/>
      <c r="CA16" s="412"/>
      <c r="CB16" s="412"/>
      <c r="CC16" s="413"/>
      <c r="CD16" s="49"/>
      <c r="CE16" s="492"/>
      <c r="CF16" s="492"/>
      <c r="CG16" s="492"/>
      <c r="CH16" s="492"/>
      <c r="CI16" s="492"/>
      <c r="CJ16" s="492"/>
      <c r="CK16" s="492"/>
      <c r="CL16" s="492"/>
      <c r="CM16" s="492"/>
      <c r="CN16" s="492"/>
      <c r="CO16" s="492"/>
      <c r="CP16" s="492"/>
      <c r="CQ16" s="492"/>
      <c r="CR16" s="492"/>
      <c r="CS16" s="493"/>
      <c r="CT16" s="377"/>
      <c r="CU16" s="378"/>
      <c r="CV16" s="378"/>
      <c r="CW16" s="378"/>
      <c r="CX16" s="378"/>
      <c r="CY16" s="378"/>
      <c r="CZ16" s="378"/>
      <c r="DA16" s="379"/>
      <c r="DB16" s="377"/>
      <c r="DC16" s="378"/>
      <c r="DD16" s="378"/>
      <c r="DE16" s="378"/>
      <c r="DF16" s="378"/>
      <c r="DG16" s="378"/>
      <c r="DH16" s="378"/>
      <c r="DI16" s="379"/>
    </row>
    <row r="17" spans="1:113" ht="18.75" customHeight="1" thickBot="1" x14ac:dyDescent="0.2">
      <c r="A17" s="40"/>
      <c r="B17" s="446"/>
      <c r="C17" s="447"/>
      <c r="D17" s="447"/>
      <c r="E17" s="447"/>
      <c r="F17" s="447"/>
      <c r="G17" s="447"/>
      <c r="H17" s="447"/>
      <c r="I17" s="447"/>
      <c r="J17" s="447"/>
      <c r="K17" s="448"/>
      <c r="L17" s="59"/>
      <c r="M17" s="489" t="s">
        <v>86</v>
      </c>
      <c r="N17" s="490"/>
      <c r="O17" s="490"/>
      <c r="P17" s="490"/>
      <c r="Q17" s="491"/>
      <c r="R17" s="486" t="s">
        <v>84</v>
      </c>
      <c r="S17" s="487"/>
      <c r="T17" s="487"/>
      <c r="U17" s="487"/>
      <c r="V17" s="488"/>
      <c r="W17" s="390" t="s">
        <v>87</v>
      </c>
      <c r="X17" s="391"/>
      <c r="Y17" s="391"/>
      <c r="Z17" s="391"/>
      <c r="AA17" s="391"/>
      <c r="AB17" s="381"/>
      <c r="AC17" s="431">
        <v>1747</v>
      </c>
      <c r="AD17" s="432"/>
      <c r="AE17" s="432"/>
      <c r="AF17" s="432"/>
      <c r="AG17" s="474"/>
      <c r="AH17" s="431">
        <v>1833</v>
      </c>
      <c r="AI17" s="432"/>
      <c r="AJ17" s="432"/>
      <c r="AK17" s="432"/>
      <c r="AL17" s="433"/>
      <c r="AM17" s="403"/>
      <c r="AN17" s="404"/>
      <c r="AO17" s="404"/>
      <c r="AP17" s="404"/>
      <c r="AQ17" s="404"/>
      <c r="AR17" s="404"/>
      <c r="AS17" s="404"/>
      <c r="AT17" s="405"/>
      <c r="AU17" s="406"/>
      <c r="AV17" s="407"/>
      <c r="AW17" s="407"/>
      <c r="AX17" s="407"/>
      <c r="AY17" s="408" t="s">
        <v>88</v>
      </c>
      <c r="AZ17" s="409"/>
      <c r="BA17" s="409"/>
      <c r="BB17" s="409"/>
      <c r="BC17" s="409"/>
      <c r="BD17" s="409"/>
      <c r="BE17" s="409"/>
      <c r="BF17" s="409"/>
      <c r="BG17" s="409"/>
      <c r="BH17" s="409"/>
      <c r="BI17" s="409"/>
      <c r="BJ17" s="409"/>
      <c r="BK17" s="409"/>
      <c r="BL17" s="409"/>
      <c r="BM17" s="410"/>
      <c r="BN17" s="411">
        <v>1409527</v>
      </c>
      <c r="BO17" s="412"/>
      <c r="BP17" s="412"/>
      <c r="BQ17" s="412"/>
      <c r="BR17" s="412"/>
      <c r="BS17" s="412"/>
      <c r="BT17" s="412"/>
      <c r="BU17" s="413"/>
      <c r="BV17" s="411">
        <v>1423040</v>
      </c>
      <c r="BW17" s="412"/>
      <c r="BX17" s="412"/>
      <c r="BY17" s="412"/>
      <c r="BZ17" s="412"/>
      <c r="CA17" s="412"/>
      <c r="CB17" s="412"/>
      <c r="CC17" s="413"/>
      <c r="CD17" s="49"/>
      <c r="CE17" s="492"/>
      <c r="CF17" s="492"/>
      <c r="CG17" s="492"/>
      <c r="CH17" s="492"/>
      <c r="CI17" s="492"/>
      <c r="CJ17" s="492"/>
      <c r="CK17" s="492"/>
      <c r="CL17" s="492"/>
      <c r="CM17" s="492"/>
      <c r="CN17" s="492"/>
      <c r="CO17" s="492"/>
      <c r="CP17" s="492"/>
      <c r="CQ17" s="492"/>
      <c r="CR17" s="492"/>
      <c r="CS17" s="493"/>
      <c r="CT17" s="377"/>
      <c r="CU17" s="378"/>
      <c r="CV17" s="378"/>
      <c r="CW17" s="378"/>
      <c r="CX17" s="378"/>
      <c r="CY17" s="378"/>
      <c r="CZ17" s="378"/>
      <c r="DA17" s="379"/>
      <c r="DB17" s="377"/>
      <c r="DC17" s="378"/>
      <c r="DD17" s="378"/>
      <c r="DE17" s="378"/>
      <c r="DF17" s="378"/>
      <c r="DG17" s="378"/>
      <c r="DH17" s="378"/>
      <c r="DI17" s="379"/>
    </row>
    <row r="18" spans="1:113" ht="18.75" customHeight="1" thickBot="1" x14ac:dyDescent="0.2">
      <c r="A18" s="40"/>
      <c r="B18" s="494" t="s">
        <v>89</v>
      </c>
      <c r="C18" s="423"/>
      <c r="D18" s="423"/>
      <c r="E18" s="495"/>
      <c r="F18" s="495"/>
      <c r="G18" s="495"/>
      <c r="H18" s="495"/>
      <c r="I18" s="495"/>
      <c r="J18" s="495"/>
      <c r="K18" s="495"/>
      <c r="L18" s="496">
        <v>343.66</v>
      </c>
      <c r="M18" s="496"/>
      <c r="N18" s="496"/>
      <c r="O18" s="496"/>
      <c r="P18" s="496"/>
      <c r="Q18" s="496"/>
      <c r="R18" s="497"/>
      <c r="S18" s="497"/>
      <c r="T18" s="497"/>
      <c r="U18" s="497"/>
      <c r="V18" s="498"/>
      <c r="W18" s="392"/>
      <c r="X18" s="393"/>
      <c r="Y18" s="393"/>
      <c r="Z18" s="393"/>
      <c r="AA18" s="393"/>
      <c r="AB18" s="384"/>
      <c r="AC18" s="499">
        <v>50.4</v>
      </c>
      <c r="AD18" s="500"/>
      <c r="AE18" s="500"/>
      <c r="AF18" s="500"/>
      <c r="AG18" s="501"/>
      <c r="AH18" s="499">
        <v>48.4</v>
      </c>
      <c r="AI18" s="500"/>
      <c r="AJ18" s="500"/>
      <c r="AK18" s="500"/>
      <c r="AL18" s="502"/>
      <c r="AM18" s="403"/>
      <c r="AN18" s="404"/>
      <c r="AO18" s="404"/>
      <c r="AP18" s="404"/>
      <c r="AQ18" s="404"/>
      <c r="AR18" s="404"/>
      <c r="AS18" s="404"/>
      <c r="AT18" s="405"/>
      <c r="AU18" s="406"/>
      <c r="AV18" s="407"/>
      <c r="AW18" s="407"/>
      <c r="AX18" s="407"/>
      <c r="AY18" s="408" t="s">
        <v>90</v>
      </c>
      <c r="AZ18" s="409"/>
      <c r="BA18" s="409"/>
      <c r="BB18" s="409"/>
      <c r="BC18" s="409"/>
      <c r="BD18" s="409"/>
      <c r="BE18" s="409"/>
      <c r="BF18" s="409"/>
      <c r="BG18" s="409"/>
      <c r="BH18" s="409"/>
      <c r="BI18" s="409"/>
      <c r="BJ18" s="409"/>
      <c r="BK18" s="409"/>
      <c r="BL18" s="409"/>
      <c r="BM18" s="410"/>
      <c r="BN18" s="411">
        <v>4736460</v>
      </c>
      <c r="BO18" s="412"/>
      <c r="BP18" s="412"/>
      <c r="BQ18" s="412"/>
      <c r="BR18" s="412"/>
      <c r="BS18" s="412"/>
      <c r="BT18" s="412"/>
      <c r="BU18" s="413"/>
      <c r="BV18" s="411">
        <v>4558380</v>
      </c>
      <c r="BW18" s="412"/>
      <c r="BX18" s="412"/>
      <c r="BY18" s="412"/>
      <c r="BZ18" s="412"/>
      <c r="CA18" s="412"/>
      <c r="CB18" s="412"/>
      <c r="CC18" s="413"/>
      <c r="CD18" s="49"/>
      <c r="CE18" s="492"/>
      <c r="CF18" s="492"/>
      <c r="CG18" s="492"/>
      <c r="CH18" s="492"/>
      <c r="CI18" s="492"/>
      <c r="CJ18" s="492"/>
      <c r="CK18" s="492"/>
      <c r="CL18" s="492"/>
      <c r="CM18" s="492"/>
      <c r="CN18" s="492"/>
      <c r="CO18" s="492"/>
      <c r="CP18" s="492"/>
      <c r="CQ18" s="492"/>
      <c r="CR18" s="492"/>
      <c r="CS18" s="493"/>
      <c r="CT18" s="377"/>
      <c r="CU18" s="378"/>
      <c r="CV18" s="378"/>
      <c r="CW18" s="378"/>
      <c r="CX18" s="378"/>
      <c r="CY18" s="378"/>
      <c r="CZ18" s="378"/>
      <c r="DA18" s="379"/>
      <c r="DB18" s="377"/>
      <c r="DC18" s="378"/>
      <c r="DD18" s="378"/>
      <c r="DE18" s="378"/>
      <c r="DF18" s="378"/>
      <c r="DG18" s="378"/>
      <c r="DH18" s="378"/>
      <c r="DI18" s="379"/>
    </row>
    <row r="19" spans="1:113" ht="18.75" customHeight="1" thickBot="1" x14ac:dyDescent="0.2">
      <c r="A19" s="40"/>
      <c r="B19" s="494" t="s">
        <v>91</v>
      </c>
      <c r="C19" s="423"/>
      <c r="D19" s="423"/>
      <c r="E19" s="495"/>
      <c r="F19" s="495"/>
      <c r="G19" s="495"/>
      <c r="H19" s="495"/>
      <c r="I19" s="495"/>
      <c r="J19" s="495"/>
      <c r="K19" s="495"/>
      <c r="L19" s="503">
        <v>20</v>
      </c>
      <c r="M19" s="503"/>
      <c r="N19" s="503"/>
      <c r="O19" s="503"/>
      <c r="P19" s="503"/>
      <c r="Q19" s="503"/>
      <c r="R19" s="504"/>
      <c r="S19" s="504"/>
      <c r="T19" s="504"/>
      <c r="U19" s="504"/>
      <c r="V19" s="505"/>
      <c r="W19" s="337"/>
      <c r="X19" s="338"/>
      <c r="Y19" s="338"/>
      <c r="Z19" s="338"/>
      <c r="AA19" s="338"/>
      <c r="AB19" s="338"/>
      <c r="AC19" s="512"/>
      <c r="AD19" s="512"/>
      <c r="AE19" s="512"/>
      <c r="AF19" s="512"/>
      <c r="AG19" s="512"/>
      <c r="AH19" s="512"/>
      <c r="AI19" s="512"/>
      <c r="AJ19" s="512"/>
      <c r="AK19" s="512"/>
      <c r="AL19" s="513"/>
      <c r="AM19" s="403"/>
      <c r="AN19" s="404"/>
      <c r="AO19" s="404"/>
      <c r="AP19" s="404"/>
      <c r="AQ19" s="404"/>
      <c r="AR19" s="404"/>
      <c r="AS19" s="404"/>
      <c r="AT19" s="405"/>
      <c r="AU19" s="406"/>
      <c r="AV19" s="407"/>
      <c r="AW19" s="407"/>
      <c r="AX19" s="407"/>
      <c r="AY19" s="408" t="s">
        <v>92</v>
      </c>
      <c r="AZ19" s="409"/>
      <c r="BA19" s="409"/>
      <c r="BB19" s="409"/>
      <c r="BC19" s="409"/>
      <c r="BD19" s="409"/>
      <c r="BE19" s="409"/>
      <c r="BF19" s="409"/>
      <c r="BG19" s="409"/>
      <c r="BH19" s="409"/>
      <c r="BI19" s="409"/>
      <c r="BJ19" s="409"/>
      <c r="BK19" s="409"/>
      <c r="BL19" s="409"/>
      <c r="BM19" s="410"/>
      <c r="BN19" s="411">
        <v>6413495</v>
      </c>
      <c r="BO19" s="412"/>
      <c r="BP19" s="412"/>
      <c r="BQ19" s="412"/>
      <c r="BR19" s="412"/>
      <c r="BS19" s="412"/>
      <c r="BT19" s="412"/>
      <c r="BU19" s="413"/>
      <c r="BV19" s="411">
        <v>6086594</v>
      </c>
      <c r="BW19" s="412"/>
      <c r="BX19" s="412"/>
      <c r="BY19" s="412"/>
      <c r="BZ19" s="412"/>
      <c r="CA19" s="412"/>
      <c r="CB19" s="412"/>
      <c r="CC19" s="413"/>
      <c r="CD19" s="49"/>
      <c r="CE19" s="492"/>
      <c r="CF19" s="492"/>
      <c r="CG19" s="492"/>
      <c r="CH19" s="492"/>
      <c r="CI19" s="492"/>
      <c r="CJ19" s="492"/>
      <c r="CK19" s="492"/>
      <c r="CL19" s="492"/>
      <c r="CM19" s="492"/>
      <c r="CN19" s="492"/>
      <c r="CO19" s="492"/>
      <c r="CP19" s="492"/>
      <c r="CQ19" s="492"/>
      <c r="CR19" s="492"/>
      <c r="CS19" s="493"/>
      <c r="CT19" s="377"/>
      <c r="CU19" s="378"/>
      <c r="CV19" s="378"/>
      <c r="CW19" s="378"/>
      <c r="CX19" s="378"/>
      <c r="CY19" s="378"/>
      <c r="CZ19" s="378"/>
      <c r="DA19" s="379"/>
      <c r="DB19" s="377"/>
      <c r="DC19" s="378"/>
      <c r="DD19" s="378"/>
      <c r="DE19" s="378"/>
      <c r="DF19" s="378"/>
      <c r="DG19" s="378"/>
      <c r="DH19" s="378"/>
      <c r="DI19" s="379"/>
    </row>
    <row r="20" spans="1:113" ht="18.75" customHeight="1" thickBot="1" x14ac:dyDescent="0.2">
      <c r="A20" s="40"/>
      <c r="B20" s="494" t="s">
        <v>93</v>
      </c>
      <c r="C20" s="423"/>
      <c r="D20" s="423"/>
      <c r="E20" s="495"/>
      <c r="F20" s="495"/>
      <c r="G20" s="495"/>
      <c r="H20" s="495"/>
      <c r="I20" s="495"/>
      <c r="J20" s="495"/>
      <c r="K20" s="495"/>
      <c r="L20" s="503">
        <v>2750</v>
      </c>
      <c r="M20" s="503"/>
      <c r="N20" s="503"/>
      <c r="O20" s="503"/>
      <c r="P20" s="503"/>
      <c r="Q20" s="503"/>
      <c r="R20" s="504"/>
      <c r="S20" s="504"/>
      <c r="T20" s="504"/>
      <c r="U20" s="504"/>
      <c r="V20" s="505"/>
      <c r="W20" s="392"/>
      <c r="X20" s="393"/>
      <c r="Y20" s="393"/>
      <c r="Z20" s="393"/>
      <c r="AA20" s="393"/>
      <c r="AB20" s="393"/>
      <c r="AC20" s="506"/>
      <c r="AD20" s="506"/>
      <c r="AE20" s="506"/>
      <c r="AF20" s="506"/>
      <c r="AG20" s="506"/>
      <c r="AH20" s="506"/>
      <c r="AI20" s="506"/>
      <c r="AJ20" s="506"/>
      <c r="AK20" s="506"/>
      <c r="AL20" s="507"/>
      <c r="AM20" s="508"/>
      <c r="AN20" s="435"/>
      <c r="AO20" s="435"/>
      <c r="AP20" s="435"/>
      <c r="AQ20" s="435"/>
      <c r="AR20" s="435"/>
      <c r="AS20" s="435"/>
      <c r="AT20" s="436"/>
      <c r="AU20" s="509"/>
      <c r="AV20" s="510"/>
      <c r="AW20" s="510"/>
      <c r="AX20" s="511"/>
      <c r="AY20" s="408"/>
      <c r="AZ20" s="409"/>
      <c r="BA20" s="409"/>
      <c r="BB20" s="409"/>
      <c r="BC20" s="409"/>
      <c r="BD20" s="409"/>
      <c r="BE20" s="409"/>
      <c r="BF20" s="409"/>
      <c r="BG20" s="409"/>
      <c r="BH20" s="409"/>
      <c r="BI20" s="409"/>
      <c r="BJ20" s="409"/>
      <c r="BK20" s="409"/>
      <c r="BL20" s="409"/>
      <c r="BM20" s="410"/>
      <c r="BN20" s="411"/>
      <c r="BO20" s="412"/>
      <c r="BP20" s="412"/>
      <c r="BQ20" s="412"/>
      <c r="BR20" s="412"/>
      <c r="BS20" s="412"/>
      <c r="BT20" s="412"/>
      <c r="BU20" s="413"/>
      <c r="BV20" s="411"/>
      <c r="BW20" s="412"/>
      <c r="BX20" s="412"/>
      <c r="BY20" s="412"/>
      <c r="BZ20" s="412"/>
      <c r="CA20" s="412"/>
      <c r="CB20" s="412"/>
      <c r="CC20" s="413"/>
      <c r="CD20" s="49"/>
      <c r="CE20" s="492"/>
      <c r="CF20" s="492"/>
      <c r="CG20" s="492"/>
      <c r="CH20" s="492"/>
      <c r="CI20" s="492"/>
      <c r="CJ20" s="492"/>
      <c r="CK20" s="492"/>
      <c r="CL20" s="492"/>
      <c r="CM20" s="492"/>
      <c r="CN20" s="492"/>
      <c r="CO20" s="492"/>
      <c r="CP20" s="492"/>
      <c r="CQ20" s="492"/>
      <c r="CR20" s="492"/>
      <c r="CS20" s="493"/>
      <c r="CT20" s="377"/>
      <c r="CU20" s="378"/>
      <c r="CV20" s="378"/>
      <c r="CW20" s="378"/>
      <c r="CX20" s="378"/>
      <c r="CY20" s="378"/>
      <c r="CZ20" s="378"/>
      <c r="DA20" s="379"/>
      <c r="DB20" s="377"/>
      <c r="DC20" s="378"/>
      <c r="DD20" s="378"/>
      <c r="DE20" s="378"/>
      <c r="DF20" s="378"/>
      <c r="DG20" s="378"/>
      <c r="DH20" s="378"/>
      <c r="DI20" s="379"/>
    </row>
    <row r="21" spans="1:113" ht="18.75" customHeight="1" thickBot="1" x14ac:dyDescent="0.2">
      <c r="A21" s="40"/>
      <c r="B21" s="514" t="s">
        <v>94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517"/>
      <c r="AZ21" s="518"/>
      <c r="BA21" s="518"/>
      <c r="BB21" s="518"/>
      <c r="BC21" s="518"/>
      <c r="BD21" s="518"/>
      <c r="BE21" s="518"/>
      <c r="BF21" s="518"/>
      <c r="BG21" s="518"/>
      <c r="BH21" s="518"/>
      <c r="BI21" s="518"/>
      <c r="BJ21" s="518"/>
      <c r="BK21" s="518"/>
      <c r="BL21" s="518"/>
      <c r="BM21" s="519"/>
      <c r="BN21" s="520"/>
      <c r="BO21" s="521"/>
      <c r="BP21" s="521"/>
      <c r="BQ21" s="521"/>
      <c r="BR21" s="521"/>
      <c r="BS21" s="521"/>
      <c r="BT21" s="521"/>
      <c r="BU21" s="522"/>
      <c r="BV21" s="520"/>
      <c r="BW21" s="521"/>
      <c r="BX21" s="521"/>
      <c r="BY21" s="521"/>
      <c r="BZ21" s="521"/>
      <c r="CA21" s="521"/>
      <c r="CB21" s="521"/>
      <c r="CC21" s="522"/>
      <c r="CD21" s="49"/>
      <c r="CE21" s="492"/>
      <c r="CF21" s="492"/>
      <c r="CG21" s="492"/>
      <c r="CH21" s="492"/>
      <c r="CI21" s="492"/>
      <c r="CJ21" s="492"/>
      <c r="CK21" s="492"/>
      <c r="CL21" s="492"/>
      <c r="CM21" s="492"/>
      <c r="CN21" s="492"/>
      <c r="CO21" s="492"/>
      <c r="CP21" s="492"/>
      <c r="CQ21" s="492"/>
      <c r="CR21" s="492"/>
      <c r="CS21" s="493"/>
      <c r="CT21" s="377"/>
      <c r="CU21" s="378"/>
      <c r="CV21" s="378"/>
      <c r="CW21" s="378"/>
      <c r="CX21" s="378"/>
      <c r="CY21" s="378"/>
      <c r="CZ21" s="378"/>
      <c r="DA21" s="379"/>
      <c r="DB21" s="377"/>
      <c r="DC21" s="378"/>
      <c r="DD21" s="378"/>
      <c r="DE21" s="378"/>
      <c r="DF21" s="378"/>
      <c r="DG21" s="378"/>
      <c r="DH21" s="378"/>
      <c r="DI21" s="379"/>
    </row>
    <row r="22" spans="1:113" ht="18.75" customHeight="1" x14ac:dyDescent="0.15">
      <c r="A22" s="40"/>
      <c r="B22" s="523" t="s">
        <v>95</v>
      </c>
      <c r="C22" s="524"/>
      <c r="D22" s="525"/>
      <c r="E22" s="386" t="s">
        <v>25</v>
      </c>
      <c r="F22" s="391"/>
      <c r="G22" s="391"/>
      <c r="H22" s="391"/>
      <c r="I22" s="391"/>
      <c r="J22" s="391"/>
      <c r="K22" s="381"/>
      <c r="L22" s="386" t="s">
        <v>96</v>
      </c>
      <c r="M22" s="391"/>
      <c r="N22" s="391"/>
      <c r="O22" s="391"/>
      <c r="P22" s="381"/>
      <c r="Q22" s="532" t="s">
        <v>97</v>
      </c>
      <c r="R22" s="533"/>
      <c r="S22" s="533"/>
      <c r="T22" s="533"/>
      <c r="U22" s="533"/>
      <c r="V22" s="534"/>
      <c r="W22" s="538" t="s">
        <v>98</v>
      </c>
      <c r="X22" s="524"/>
      <c r="Y22" s="525"/>
      <c r="Z22" s="386" t="s">
        <v>25</v>
      </c>
      <c r="AA22" s="391"/>
      <c r="AB22" s="391"/>
      <c r="AC22" s="391"/>
      <c r="AD22" s="391"/>
      <c r="AE22" s="391"/>
      <c r="AF22" s="391"/>
      <c r="AG22" s="381"/>
      <c r="AH22" s="543" t="s">
        <v>99</v>
      </c>
      <c r="AI22" s="391"/>
      <c r="AJ22" s="391"/>
      <c r="AK22" s="391"/>
      <c r="AL22" s="381"/>
      <c r="AM22" s="543" t="s">
        <v>100</v>
      </c>
      <c r="AN22" s="544"/>
      <c r="AO22" s="544"/>
      <c r="AP22" s="544"/>
      <c r="AQ22" s="544"/>
      <c r="AR22" s="545"/>
      <c r="AS22" s="532" t="s">
        <v>97</v>
      </c>
      <c r="AT22" s="533"/>
      <c r="AU22" s="533"/>
      <c r="AV22" s="533"/>
      <c r="AW22" s="533"/>
      <c r="AX22" s="549"/>
      <c r="AY22" s="340" t="s">
        <v>101</v>
      </c>
      <c r="AZ22" s="341"/>
      <c r="BA22" s="341"/>
      <c r="BB22" s="341"/>
      <c r="BC22" s="341"/>
      <c r="BD22" s="341"/>
      <c r="BE22" s="341"/>
      <c r="BF22" s="341"/>
      <c r="BG22" s="341"/>
      <c r="BH22" s="341"/>
      <c r="BI22" s="341"/>
      <c r="BJ22" s="341"/>
      <c r="BK22" s="341"/>
      <c r="BL22" s="341"/>
      <c r="BM22" s="342"/>
      <c r="BN22" s="343">
        <v>15467244</v>
      </c>
      <c r="BO22" s="344"/>
      <c r="BP22" s="344"/>
      <c r="BQ22" s="344"/>
      <c r="BR22" s="344"/>
      <c r="BS22" s="344"/>
      <c r="BT22" s="344"/>
      <c r="BU22" s="345"/>
      <c r="BV22" s="343">
        <v>15712725</v>
      </c>
      <c r="BW22" s="344"/>
      <c r="BX22" s="344"/>
      <c r="BY22" s="344"/>
      <c r="BZ22" s="344"/>
      <c r="CA22" s="344"/>
      <c r="CB22" s="344"/>
      <c r="CC22" s="345"/>
      <c r="CD22" s="49"/>
      <c r="CE22" s="492"/>
      <c r="CF22" s="492"/>
      <c r="CG22" s="492"/>
      <c r="CH22" s="492"/>
      <c r="CI22" s="492"/>
      <c r="CJ22" s="492"/>
      <c r="CK22" s="492"/>
      <c r="CL22" s="492"/>
      <c r="CM22" s="492"/>
      <c r="CN22" s="492"/>
      <c r="CO22" s="492"/>
      <c r="CP22" s="492"/>
      <c r="CQ22" s="492"/>
      <c r="CR22" s="492"/>
      <c r="CS22" s="493"/>
      <c r="CT22" s="377"/>
      <c r="CU22" s="378"/>
      <c r="CV22" s="378"/>
      <c r="CW22" s="378"/>
      <c r="CX22" s="378"/>
      <c r="CY22" s="378"/>
      <c r="CZ22" s="378"/>
      <c r="DA22" s="379"/>
      <c r="DB22" s="377"/>
      <c r="DC22" s="378"/>
      <c r="DD22" s="378"/>
      <c r="DE22" s="378"/>
      <c r="DF22" s="378"/>
      <c r="DG22" s="378"/>
      <c r="DH22" s="378"/>
      <c r="DI22" s="379"/>
    </row>
    <row r="23" spans="1:113" ht="18.75" customHeight="1" x14ac:dyDescent="0.15">
      <c r="A23" s="40"/>
      <c r="B23" s="526"/>
      <c r="C23" s="527"/>
      <c r="D23" s="528"/>
      <c r="E23" s="366"/>
      <c r="F23" s="371"/>
      <c r="G23" s="371"/>
      <c r="H23" s="371"/>
      <c r="I23" s="371"/>
      <c r="J23" s="371"/>
      <c r="K23" s="360"/>
      <c r="L23" s="366"/>
      <c r="M23" s="371"/>
      <c r="N23" s="371"/>
      <c r="O23" s="371"/>
      <c r="P23" s="360"/>
      <c r="Q23" s="535"/>
      <c r="R23" s="536"/>
      <c r="S23" s="536"/>
      <c r="T23" s="536"/>
      <c r="U23" s="536"/>
      <c r="V23" s="537"/>
      <c r="W23" s="539"/>
      <c r="X23" s="527"/>
      <c r="Y23" s="528"/>
      <c r="Z23" s="366"/>
      <c r="AA23" s="371"/>
      <c r="AB23" s="371"/>
      <c r="AC23" s="371"/>
      <c r="AD23" s="371"/>
      <c r="AE23" s="371"/>
      <c r="AF23" s="371"/>
      <c r="AG23" s="360"/>
      <c r="AH23" s="366"/>
      <c r="AI23" s="371"/>
      <c r="AJ23" s="371"/>
      <c r="AK23" s="371"/>
      <c r="AL23" s="360"/>
      <c r="AM23" s="546"/>
      <c r="AN23" s="547"/>
      <c r="AO23" s="547"/>
      <c r="AP23" s="547"/>
      <c r="AQ23" s="547"/>
      <c r="AR23" s="548"/>
      <c r="AS23" s="535"/>
      <c r="AT23" s="536"/>
      <c r="AU23" s="536"/>
      <c r="AV23" s="536"/>
      <c r="AW23" s="536"/>
      <c r="AX23" s="550"/>
      <c r="AY23" s="408" t="s">
        <v>102</v>
      </c>
      <c r="AZ23" s="409"/>
      <c r="BA23" s="409"/>
      <c r="BB23" s="409"/>
      <c r="BC23" s="409"/>
      <c r="BD23" s="409"/>
      <c r="BE23" s="409"/>
      <c r="BF23" s="409"/>
      <c r="BG23" s="409"/>
      <c r="BH23" s="409"/>
      <c r="BI23" s="409"/>
      <c r="BJ23" s="409"/>
      <c r="BK23" s="409"/>
      <c r="BL23" s="409"/>
      <c r="BM23" s="410"/>
      <c r="BN23" s="411">
        <v>10748252</v>
      </c>
      <c r="BO23" s="412"/>
      <c r="BP23" s="412"/>
      <c r="BQ23" s="412"/>
      <c r="BR23" s="412"/>
      <c r="BS23" s="412"/>
      <c r="BT23" s="412"/>
      <c r="BU23" s="413"/>
      <c r="BV23" s="411">
        <v>10629614</v>
      </c>
      <c r="BW23" s="412"/>
      <c r="BX23" s="412"/>
      <c r="BY23" s="412"/>
      <c r="BZ23" s="412"/>
      <c r="CA23" s="412"/>
      <c r="CB23" s="412"/>
      <c r="CC23" s="413"/>
      <c r="CD23" s="49"/>
      <c r="CE23" s="492"/>
      <c r="CF23" s="492"/>
      <c r="CG23" s="492"/>
      <c r="CH23" s="492"/>
      <c r="CI23" s="492"/>
      <c r="CJ23" s="492"/>
      <c r="CK23" s="492"/>
      <c r="CL23" s="492"/>
      <c r="CM23" s="492"/>
      <c r="CN23" s="492"/>
      <c r="CO23" s="492"/>
      <c r="CP23" s="492"/>
      <c r="CQ23" s="492"/>
      <c r="CR23" s="492"/>
      <c r="CS23" s="493"/>
      <c r="CT23" s="377"/>
      <c r="CU23" s="378"/>
      <c r="CV23" s="378"/>
      <c r="CW23" s="378"/>
      <c r="CX23" s="378"/>
      <c r="CY23" s="378"/>
      <c r="CZ23" s="378"/>
      <c r="DA23" s="379"/>
      <c r="DB23" s="377"/>
      <c r="DC23" s="378"/>
      <c r="DD23" s="378"/>
      <c r="DE23" s="378"/>
      <c r="DF23" s="378"/>
      <c r="DG23" s="378"/>
      <c r="DH23" s="378"/>
      <c r="DI23" s="379"/>
    </row>
    <row r="24" spans="1:113" ht="18.75" customHeight="1" thickBot="1" x14ac:dyDescent="0.2">
      <c r="A24" s="40"/>
      <c r="B24" s="526"/>
      <c r="C24" s="527"/>
      <c r="D24" s="528"/>
      <c r="E24" s="430" t="s">
        <v>103</v>
      </c>
      <c r="F24" s="404"/>
      <c r="G24" s="404"/>
      <c r="H24" s="404"/>
      <c r="I24" s="404"/>
      <c r="J24" s="404"/>
      <c r="K24" s="405"/>
      <c r="L24" s="431">
        <v>1</v>
      </c>
      <c r="M24" s="432"/>
      <c r="N24" s="432"/>
      <c r="O24" s="432"/>
      <c r="P24" s="474"/>
      <c r="Q24" s="431">
        <v>7500</v>
      </c>
      <c r="R24" s="432"/>
      <c r="S24" s="432"/>
      <c r="T24" s="432"/>
      <c r="U24" s="432"/>
      <c r="V24" s="474"/>
      <c r="W24" s="539"/>
      <c r="X24" s="527"/>
      <c r="Y24" s="528"/>
      <c r="Z24" s="430" t="s">
        <v>104</v>
      </c>
      <c r="AA24" s="404"/>
      <c r="AB24" s="404"/>
      <c r="AC24" s="404"/>
      <c r="AD24" s="404"/>
      <c r="AE24" s="404"/>
      <c r="AF24" s="404"/>
      <c r="AG24" s="405"/>
      <c r="AH24" s="431">
        <v>122</v>
      </c>
      <c r="AI24" s="432"/>
      <c r="AJ24" s="432"/>
      <c r="AK24" s="432"/>
      <c r="AL24" s="474"/>
      <c r="AM24" s="431">
        <v>380274</v>
      </c>
      <c r="AN24" s="432"/>
      <c r="AO24" s="432"/>
      <c r="AP24" s="432"/>
      <c r="AQ24" s="432"/>
      <c r="AR24" s="474"/>
      <c r="AS24" s="431">
        <v>3117</v>
      </c>
      <c r="AT24" s="432"/>
      <c r="AU24" s="432"/>
      <c r="AV24" s="432"/>
      <c r="AW24" s="432"/>
      <c r="AX24" s="433"/>
      <c r="AY24" s="517" t="s">
        <v>105</v>
      </c>
      <c r="AZ24" s="518"/>
      <c r="BA24" s="518"/>
      <c r="BB24" s="518"/>
      <c r="BC24" s="518"/>
      <c r="BD24" s="518"/>
      <c r="BE24" s="518"/>
      <c r="BF24" s="518"/>
      <c r="BG24" s="518"/>
      <c r="BH24" s="518"/>
      <c r="BI24" s="518"/>
      <c r="BJ24" s="518"/>
      <c r="BK24" s="518"/>
      <c r="BL24" s="518"/>
      <c r="BM24" s="519"/>
      <c r="BN24" s="411">
        <v>12592387</v>
      </c>
      <c r="BO24" s="412"/>
      <c r="BP24" s="412"/>
      <c r="BQ24" s="412"/>
      <c r="BR24" s="412"/>
      <c r="BS24" s="412"/>
      <c r="BT24" s="412"/>
      <c r="BU24" s="413"/>
      <c r="BV24" s="411">
        <v>12691984</v>
      </c>
      <c r="BW24" s="412"/>
      <c r="BX24" s="412"/>
      <c r="BY24" s="412"/>
      <c r="BZ24" s="412"/>
      <c r="CA24" s="412"/>
      <c r="CB24" s="412"/>
      <c r="CC24" s="413"/>
      <c r="CD24" s="49"/>
      <c r="CE24" s="492"/>
      <c r="CF24" s="492"/>
      <c r="CG24" s="492"/>
      <c r="CH24" s="492"/>
      <c r="CI24" s="492"/>
      <c r="CJ24" s="492"/>
      <c r="CK24" s="492"/>
      <c r="CL24" s="492"/>
      <c r="CM24" s="492"/>
      <c r="CN24" s="492"/>
      <c r="CO24" s="492"/>
      <c r="CP24" s="492"/>
      <c r="CQ24" s="492"/>
      <c r="CR24" s="492"/>
      <c r="CS24" s="493"/>
      <c r="CT24" s="377"/>
      <c r="CU24" s="378"/>
      <c r="CV24" s="378"/>
      <c r="CW24" s="378"/>
      <c r="CX24" s="378"/>
      <c r="CY24" s="378"/>
      <c r="CZ24" s="378"/>
      <c r="DA24" s="379"/>
      <c r="DB24" s="377"/>
      <c r="DC24" s="378"/>
      <c r="DD24" s="378"/>
      <c r="DE24" s="378"/>
      <c r="DF24" s="378"/>
      <c r="DG24" s="378"/>
      <c r="DH24" s="378"/>
      <c r="DI24" s="379"/>
    </row>
    <row r="25" spans="1:113" ht="18.75" customHeight="1" x14ac:dyDescent="0.15">
      <c r="A25" s="40"/>
      <c r="B25" s="526"/>
      <c r="C25" s="527"/>
      <c r="D25" s="528"/>
      <c r="E25" s="430" t="s">
        <v>106</v>
      </c>
      <c r="F25" s="404"/>
      <c r="G25" s="404"/>
      <c r="H25" s="404"/>
      <c r="I25" s="404"/>
      <c r="J25" s="404"/>
      <c r="K25" s="405"/>
      <c r="L25" s="431">
        <v>1</v>
      </c>
      <c r="M25" s="432"/>
      <c r="N25" s="432"/>
      <c r="O25" s="432"/>
      <c r="P25" s="474"/>
      <c r="Q25" s="431">
        <v>6270</v>
      </c>
      <c r="R25" s="432"/>
      <c r="S25" s="432"/>
      <c r="T25" s="432"/>
      <c r="U25" s="432"/>
      <c r="V25" s="474"/>
      <c r="W25" s="539"/>
      <c r="X25" s="527"/>
      <c r="Y25" s="528"/>
      <c r="Z25" s="430" t="s">
        <v>107</v>
      </c>
      <c r="AA25" s="404"/>
      <c r="AB25" s="404"/>
      <c r="AC25" s="404"/>
      <c r="AD25" s="404"/>
      <c r="AE25" s="404"/>
      <c r="AF25" s="404"/>
      <c r="AG25" s="405"/>
      <c r="AH25" s="431" t="s">
        <v>65</v>
      </c>
      <c r="AI25" s="432"/>
      <c r="AJ25" s="432"/>
      <c r="AK25" s="432"/>
      <c r="AL25" s="474"/>
      <c r="AM25" s="431" t="s">
        <v>65</v>
      </c>
      <c r="AN25" s="432"/>
      <c r="AO25" s="432"/>
      <c r="AP25" s="432"/>
      <c r="AQ25" s="432"/>
      <c r="AR25" s="474"/>
      <c r="AS25" s="431" t="s">
        <v>65</v>
      </c>
      <c r="AT25" s="432"/>
      <c r="AU25" s="432"/>
      <c r="AV25" s="432"/>
      <c r="AW25" s="432"/>
      <c r="AX25" s="433"/>
      <c r="AY25" s="340" t="s">
        <v>108</v>
      </c>
      <c r="AZ25" s="341"/>
      <c r="BA25" s="341"/>
      <c r="BB25" s="341"/>
      <c r="BC25" s="341"/>
      <c r="BD25" s="341"/>
      <c r="BE25" s="341"/>
      <c r="BF25" s="341"/>
      <c r="BG25" s="341"/>
      <c r="BH25" s="341"/>
      <c r="BI25" s="341"/>
      <c r="BJ25" s="341"/>
      <c r="BK25" s="341"/>
      <c r="BL25" s="341"/>
      <c r="BM25" s="342"/>
      <c r="BN25" s="343">
        <v>732061</v>
      </c>
      <c r="BO25" s="344"/>
      <c r="BP25" s="344"/>
      <c r="BQ25" s="344"/>
      <c r="BR25" s="344"/>
      <c r="BS25" s="344"/>
      <c r="BT25" s="344"/>
      <c r="BU25" s="345"/>
      <c r="BV25" s="343">
        <v>1258428</v>
      </c>
      <c r="BW25" s="344"/>
      <c r="BX25" s="344"/>
      <c r="BY25" s="344"/>
      <c r="BZ25" s="344"/>
      <c r="CA25" s="344"/>
      <c r="CB25" s="344"/>
      <c r="CC25" s="345"/>
      <c r="CD25" s="49"/>
      <c r="CE25" s="492"/>
      <c r="CF25" s="492"/>
      <c r="CG25" s="492"/>
      <c r="CH25" s="492"/>
      <c r="CI25" s="492"/>
      <c r="CJ25" s="492"/>
      <c r="CK25" s="492"/>
      <c r="CL25" s="492"/>
      <c r="CM25" s="492"/>
      <c r="CN25" s="492"/>
      <c r="CO25" s="492"/>
      <c r="CP25" s="492"/>
      <c r="CQ25" s="492"/>
      <c r="CR25" s="492"/>
      <c r="CS25" s="493"/>
      <c r="CT25" s="377"/>
      <c r="CU25" s="378"/>
      <c r="CV25" s="378"/>
      <c r="CW25" s="378"/>
      <c r="CX25" s="378"/>
      <c r="CY25" s="378"/>
      <c r="CZ25" s="378"/>
      <c r="DA25" s="379"/>
      <c r="DB25" s="377"/>
      <c r="DC25" s="378"/>
      <c r="DD25" s="378"/>
      <c r="DE25" s="378"/>
      <c r="DF25" s="378"/>
      <c r="DG25" s="378"/>
      <c r="DH25" s="378"/>
      <c r="DI25" s="379"/>
    </row>
    <row r="26" spans="1:113" ht="18.75" customHeight="1" x14ac:dyDescent="0.15">
      <c r="A26" s="40"/>
      <c r="B26" s="526"/>
      <c r="C26" s="527"/>
      <c r="D26" s="528"/>
      <c r="E26" s="430" t="s">
        <v>109</v>
      </c>
      <c r="F26" s="404"/>
      <c r="G26" s="404"/>
      <c r="H26" s="404"/>
      <c r="I26" s="404"/>
      <c r="J26" s="404"/>
      <c r="K26" s="405"/>
      <c r="L26" s="431">
        <v>1</v>
      </c>
      <c r="M26" s="432"/>
      <c r="N26" s="432"/>
      <c r="O26" s="432"/>
      <c r="P26" s="474"/>
      <c r="Q26" s="431">
        <v>5550</v>
      </c>
      <c r="R26" s="432"/>
      <c r="S26" s="432"/>
      <c r="T26" s="432"/>
      <c r="U26" s="432"/>
      <c r="V26" s="474"/>
      <c r="W26" s="539"/>
      <c r="X26" s="527"/>
      <c r="Y26" s="528"/>
      <c r="Z26" s="430" t="s">
        <v>110</v>
      </c>
      <c r="AA26" s="551"/>
      <c r="AB26" s="551"/>
      <c r="AC26" s="551"/>
      <c r="AD26" s="551"/>
      <c r="AE26" s="551"/>
      <c r="AF26" s="551"/>
      <c r="AG26" s="552"/>
      <c r="AH26" s="431" t="s">
        <v>65</v>
      </c>
      <c r="AI26" s="432"/>
      <c r="AJ26" s="432"/>
      <c r="AK26" s="432"/>
      <c r="AL26" s="474"/>
      <c r="AM26" s="431" t="s">
        <v>65</v>
      </c>
      <c r="AN26" s="432"/>
      <c r="AO26" s="432"/>
      <c r="AP26" s="432"/>
      <c r="AQ26" s="432"/>
      <c r="AR26" s="474"/>
      <c r="AS26" s="431" t="s">
        <v>65</v>
      </c>
      <c r="AT26" s="432"/>
      <c r="AU26" s="432"/>
      <c r="AV26" s="432"/>
      <c r="AW26" s="432"/>
      <c r="AX26" s="433"/>
      <c r="AY26" s="414" t="s">
        <v>111</v>
      </c>
      <c r="AZ26" s="415"/>
      <c r="BA26" s="415"/>
      <c r="BB26" s="415"/>
      <c r="BC26" s="415"/>
      <c r="BD26" s="415"/>
      <c r="BE26" s="415"/>
      <c r="BF26" s="415"/>
      <c r="BG26" s="415"/>
      <c r="BH26" s="415"/>
      <c r="BI26" s="415"/>
      <c r="BJ26" s="415"/>
      <c r="BK26" s="415"/>
      <c r="BL26" s="415"/>
      <c r="BM26" s="416"/>
      <c r="BN26" s="411" t="s">
        <v>65</v>
      </c>
      <c r="BO26" s="412"/>
      <c r="BP26" s="412"/>
      <c r="BQ26" s="412"/>
      <c r="BR26" s="412"/>
      <c r="BS26" s="412"/>
      <c r="BT26" s="412"/>
      <c r="BU26" s="413"/>
      <c r="BV26" s="411" t="s">
        <v>65</v>
      </c>
      <c r="BW26" s="412"/>
      <c r="BX26" s="412"/>
      <c r="BY26" s="412"/>
      <c r="BZ26" s="412"/>
      <c r="CA26" s="412"/>
      <c r="CB26" s="412"/>
      <c r="CC26" s="413"/>
      <c r="CD26" s="49"/>
      <c r="CE26" s="492"/>
      <c r="CF26" s="492"/>
      <c r="CG26" s="492"/>
      <c r="CH26" s="492"/>
      <c r="CI26" s="492"/>
      <c r="CJ26" s="492"/>
      <c r="CK26" s="492"/>
      <c r="CL26" s="492"/>
      <c r="CM26" s="492"/>
      <c r="CN26" s="492"/>
      <c r="CO26" s="492"/>
      <c r="CP26" s="492"/>
      <c r="CQ26" s="492"/>
      <c r="CR26" s="492"/>
      <c r="CS26" s="493"/>
      <c r="CT26" s="377"/>
      <c r="CU26" s="378"/>
      <c r="CV26" s="378"/>
      <c r="CW26" s="378"/>
      <c r="CX26" s="378"/>
      <c r="CY26" s="378"/>
      <c r="CZ26" s="378"/>
      <c r="DA26" s="379"/>
      <c r="DB26" s="377"/>
      <c r="DC26" s="378"/>
      <c r="DD26" s="378"/>
      <c r="DE26" s="378"/>
      <c r="DF26" s="378"/>
      <c r="DG26" s="378"/>
      <c r="DH26" s="378"/>
      <c r="DI26" s="379"/>
    </row>
    <row r="27" spans="1:113" ht="18.75" customHeight="1" thickBot="1" x14ac:dyDescent="0.2">
      <c r="A27" s="40"/>
      <c r="B27" s="526"/>
      <c r="C27" s="527"/>
      <c r="D27" s="528"/>
      <c r="E27" s="430" t="s">
        <v>112</v>
      </c>
      <c r="F27" s="404"/>
      <c r="G27" s="404"/>
      <c r="H27" s="404"/>
      <c r="I27" s="404"/>
      <c r="J27" s="404"/>
      <c r="K27" s="405"/>
      <c r="L27" s="431">
        <v>1</v>
      </c>
      <c r="M27" s="432"/>
      <c r="N27" s="432"/>
      <c r="O27" s="432"/>
      <c r="P27" s="474"/>
      <c r="Q27" s="431">
        <v>2820</v>
      </c>
      <c r="R27" s="432"/>
      <c r="S27" s="432"/>
      <c r="T27" s="432"/>
      <c r="U27" s="432"/>
      <c r="V27" s="474"/>
      <c r="W27" s="539"/>
      <c r="X27" s="527"/>
      <c r="Y27" s="528"/>
      <c r="Z27" s="430" t="s">
        <v>113</v>
      </c>
      <c r="AA27" s="404"/>
      <c r="AB27" s="404"/>
      <c r="AC27" s="404"/>
      <c r="AD27" s="404"/>
      <c r="AE27" s="404"/>
      <c r="AF27" s="404"/>
      <c r="AG27" s="405"/>
      <c r="AH27" s="431">
        <v>22</v>
      </c>
      <c r="AI27" s="432"/>
      <c r="AJ27" s="432"/>
      <c r="AK27" s="432"/>
      <c r="AL27" s="474"/>
      <c r="AM27" s="431">
        <v>70805</v>
      </c>
      <c r="AN27" s="432"/>
      <c r="AO27" s="432"/>
      <c r="AP27" s="432"/>
      <c r="AQ27" s="432"/>
      <c r="AR27" s="474"/>
      <c r="AS27" s="431">
        <v>3218</v>
      </c>
      <c r="AT27" s="432"/>
      <c r="AU27" s="432"/>
      <c r="AV27" s="432"/>
      <c r="AW27" s="432"/>
      <c r="AX27" s="433"/>
      <c r="AY27" s="475" t="s">
        <v>114</v>
      </c>
      <c r="AZ27" s="476"/>
      <c r="BA27" s="476"/>
      <c r="BB27" s="476"/>
      <c r="BC27" s="476"/>
      <c r="BD27" s="476"/>
      <c r="BE27" s="476"/>
      <c r="BF27" s="476"/>
      <c r="BG27" s="476"/>
      <c r="BH27" s="476"/>
      <c r="BI27" s="476"/>
      <c r="BJ27" s="476"/>
      <c r="BK27" s="476"/>
      <c r="BL27" s="476"/>
      <c r="BM27" s="477"/>
      <c r="BN27" s="520" t="s">
        <v>65</v>
      </c>
      <c r="BO27" s="521"/>
      <c r="BP27" s="521"/>
      <c r="BQ27" s="521"/>
      <c r="BR27" s="521"/>
      <c r="BS27" s="521"/>
      <c r="BT27" s="521"/>
      <c r="BU27" s="522"/>
      <c r="BV27" s="520" t="s">
        <v>65</v>
      </c>
      <c r="BW27" s="521"/>
      <c r="BX27" s="521"/>
      <c r="BY27" s="521"/>
      <c r="BZ27" s="521"/>
      <c r="CA27" s="521"/>
      <c r="CB27" s="521"/>
      <c r="CC27" s="522"/>
      <c r="CD27" s="43"/>
      <c r="CE27" s="492"/>
      <c r="CF27" s="492"/>
      <c r="CG27" s="492"/>
      <c r="CH27" s="492"/>
      <c r="CI27" s="492"/>
      <c r="CJ27" s="492"/>
      <c r="CK27" s="492"/>
      <c r="CL27" s="492"/>
      <c r="CM27" s="492"/>
      <c r="CN27" s="492"/>
      <c r="CO27" s="492"/>
      <c r="CP27" s="492"/>
      <c r="CQ27" s="492"/>
      <c r="CR27" s="492"/>
      <c r="CS27" s="493"/>
      <c r="CT27" s="377"/>
      <c r="CU27" s="378"/>
      <c r="CV27" s="378"/>
      <c r="CW27" s="378"/>
      <c r="CX27" s="378"/>
      <c r="CY27" s="378"/>
      <c r="CZ27" s="378"/>
      <c r="DA27" s="379"/>
      <c r="DB27" s="377"/>
      <c r="DC27" s="378"/>
      <c r="DD27" s="378"/>
      <c r="DE27" s="378"/>
      <c r="DF27" s="378"/>
      <c r="DG27" s="378"/>
      <c r="DH27" s="378"/>
      <c r="DI27" s="379"/>
    </row>
    <row r="28" spans="1:113" ht="18.75" customHeight="1" x14ac:dyDescent="0.15">
      <c r="A28" s="40"/>
      <c r="B28" s="526"/>
      <c r="C28" s="527"/>
      <c r="D28" s="528"/>
      <c r="E28" s="430" t="s">
        <v>115</v>
      </c>
      <c r="F28" s="404"/>
      <c r="G28" s="404"/>
      <c r="H28" s="404"/>
      <c r="I28" s="404"/>
      <c r="J28" s="404"/>
      <c r="K28" s="405"/>
      <c r="L28" s="431">
        <v>1</v>
      </c>
      <c r="M28" s="432"/>
      <c r="N28" s="432"/>
      <c r="O28" s="432"/>
      <c r="P28" s="474"/>
      <c r="Q28" s="431">
        <v>2320</v>
      </c>
      <c r="R28" s="432"/>
      <c r="S28" s="432"/>
      <c r="T28" s="432"/>
      <c r="U28" s="432"/>
      <c r="V28" s="474"/>
      <c r="W28" s="539"/>
      <c r="X28" s="527"/>
      <c r="Y28" s="528"/>
      <c r="Z28" s="430" t="s">
        <v>116</v>
      </c>
      <c r="AA28" s="404"/>
      <c r="AB28" s="404"/>
      <c r="AC28" s="404"/>
      <c r="AD28" s="404"/>
      <c r="AE28" s="404"/>
      <c r="AF28" s="404"/>
      <c r="AG28" s="405"/>
      <c r="AH28" s="431" t="s">
        <v>65</v>
      </c>
      <c r="AI28" s="432"/>
      <c r="AJ28" s="432"/>
      <c r="AK28" s="432"/>
      <c r="AL28" s="474"/>
      <c r="AM28" s="431" t="s">
        <v>65</v>
      </c>
      <c r="AN28" s="432"/>
      <c r="AO28" s="432"/>
      <c r="AP28" s="432"/>
      <c r="AQ28" s="432"/>
      <c r="AR28" s="474"/>
      <c r="AS28" s="431" t="s">
        <v>65</v>
      </c>
      <c r="AT28" s="432"/>
      <c r="AU28" s="432"/>
      <c r="AV28" s="432"/>
      <c r="AW28" s="432"/>
      <c r="AX28" s="433"/>
      <c r="AY28" s="553" t="s">
        <v>117</v>
      </c>
      <c r="AZ28" s="554"/>
      <c r="BA28" s="554"/>
      <c r="BB28" s="555"/>
      <c r="BC28" s="340" t="s">
        <v>118</v>
      </c>
      <c r="BD28" s="341"/>
      <c r="BE28" s="341"/>
      <c r="BF28" s="341"/>
      <c r="BG28" s="341"/>
      <c r="BH28" s="341"/>
      <c r="BI28" s="341"/>
      <c r="BJ28" s="341"/>
      <c r="BK28" s="341"/>
      <c r="BL28" s="341"/>
      <c r="BM28" s="342"/>
      <c r="BN28" s="343">
        <v>1315609</v>
      </c>
      <c r="BO28" s="344"/>
      <c r="BP28" s="344"/>
      <c r="BQ28" s="344"/>
      <c r="BR28" s="344"/>
      <c r="BS28" s="344"/>
      <c r="BT28" s="344"/>
      <c r="BU28" s="345"/>
      <c r="BV28" s="343">
        <v>1315376</v>
      </c>
      <c r="BW28" s="344"/>
      <c r="BX28" s="344"/>
      <c r="BY28" s="344"/>
      <c r="BZ28" s="344"/>
      <c r="CA28" s="344"/>
      <c r="CB28" s="344"/>
      <c r="CC28" s="345"/>
      <c r="CD28" s="49"/>
      <c r="CE28" s="492"/>
      <c r="CF28" s="492"/>
      <c r="CG28" s="492"/>
      <c r="CH28" s="492"/>
      <c r="CI28" s="492"/>
      <c r="CJ28" s="492"/>
      <c r="CK28" s="492"/>
      <c r="CL28" s="492"/>
      <c r="CM28" s="492"/>
      <c r="CN28" s="492"/>
      <c r="CO28" s="492"/>
      <c r="CP28" s="492"/>
      <c r="CQ28" s="492"/>
      <c r="CR28" s="492"/>
      <c r="CS28" s="493"/>
      <c r="CT28" s="377"/>
      <c r="CU28" s="378"/>
      <c r="CV28" s="378"/>
      <c r="CW28" s="378"/>
      <c r="CX28" s="378"/>
      <c r="CY28" s="378"/>
      <c r="CZ28" s="378"/>
      <c r="DA28" s="379"/>
      <c r="DB28" s="377"/>
      <c r="DC28" s="378"/>
      <c r="DD28" s="378"/>
      <c r="DE28" s="378"/>
      <c r="DF28" s="378"/>
      <c r="DG28" s="378"/>
      <c r="DH28" s="378"/>
      <c r="DI28" s="379"/>
    </row>
    <row r="29" spans="1:113" ht="18.75" customHeight="1" x14ac:dyDescent="0.15">
      <c r="A29" s="40"/>
      <c r="B29" s="526"/>
      <c r="C29" s="527"/>
      <c r="D29" s="528"/>
      <c r="E29" s="430" t="s">
        <v>119</v>
      </c>
      <c r="F29" s="404"/>
      <c r="G29" s="404"/>
      <c r="H29" s="404"/>
      <c r="I29" s="404"/>
      <c r="J29" s="404"/>
      <c r="K29" s="405"/>
      <c r="L29" s="431">
        <v>10</v>
      </c>
      <c r="M29" s="432"/>
      <c r="N29" s="432"/>
      <c r="O29" s="432"/>
      <c r="P29" s="474"/>
      <c r="Q29" s="431">
        <v>1900</v>
      </c>
      <c r="R29" s="432"/>
      <c r="S29" s="432"/>
      <c r="T29" s="432"/>
      <c r="U29" s="432"/>
      <c r="V29" s="474"/>
      <c r="W29" s="540"/>
      <c r="X29" s="541"/>
      <c r="Y29" s="542"/>
      <c r="Z29" s="430" t="s">
        <v>120</v>
      </c>
      <c r="AA29" s="404"/>
      <c r="AB29" s="404"/>
      <c r="AC29" s="404"/>
      <c r="AD29" s="404"/>
      <c r="AE29" s="404"/>
      <c r="AF29" s="404"/>
      <c r="AG29" s="405"/>
      <c r="AH29" s="431">
        <v>144</v>
      </c>
      <c r="AI29" s="432"/>
      <c r="AJ29" s="432"/>
      <c r="AK29" s="432"/>
      <c r="AL29" s="474"/>
      <c r="AM29" s="431">
        <v>451079</v>
      </c>
      <c r="AN29" s="432"/>
      <c r="AO29" s="432"/>
      <c r="AP29" s="432"/>
      <c r="AQ29" s="432"/>
      <c r="AR29" s="474"/>
      <c r="AS29" s="431">
        <v>3132</v>
      </c>
      <c r="AT29" s="432"/>
      <c r="AU29" s="432"/>
      <c r="AV29" s="432"/>
      <c r="AW29" s="432"/>
      <c r="AX29" s="433"/>
      <c r="AY29" s="556"/>
      <c r="AZ29" s="557"/>
      <c r="BA29" s="557"/>
      <c r="BB29" s="558"/>
      <c r="BC29" s="408" t="s">
        <v>121</v>
      </c>
      <c r="BD29" s="409"/>
      <c r="BE29" s="409"/>
      <c r="BF29" s="409"/>
      <c r="BG29" s="409"/>
      <c r="BH29" s="409"/>
      <c r="BI29" s="409"/>
      <c r="BJ29" s="409"/>
      <c r="BK29" s="409"/>
      <c r="BL29" s="409"/>
      <c r="BM29" s="410"/>
      <c r="BN29" s="411">
        <v>357422</v>
      </c>
      <c r="BO29" s="412"/>
      <c r="BP29" s="412"/>
      <c r="BQ29" s="412"/>
      <c r="BR29" s="412"/>
      <c r="BS29" s="412"/>
      <c r="BT29" s="412"/>
      <c r="BU29" s="413"/>
      <c r="BV29" s="411">
        <v>357415</v>
      </c>
      <c r="BW29" s="412"/>
      <c r="BX29" s="412"/>
      <c r="BY29" s="412"/>
      <c r="BZ29" s="412"/>
      <c r="CA29" s="412"/>
      <c r="CB29" s="412"/>
      <c r="CC29" s="413"/>
      <c r="CD29" s="43"/>
      <c r="CE29" s="492"/>
      <c r="CF29" s="492"/>
      <c r="CG29" s="492"/>
      <c r="CH29" s="492"/>
      <c r="CI29" s="492"/>
      <c r="CJ29" s="492"/>
      <c r="CK29" s="492"/>
      <c r="CL29" s="492"/>
      <c r="CM29" s="492"/>
      <c r="CN29" s="492"/>
      <c r="CO29" s="492"/>
      <c r="CP29" s="492"/>
      <c r="CQ29" s="492"/>
      <c r="CR29" s="492"/>
      <c r="CS29" s="493"/>
      <c r="CT29" s="377"/>
      <c r="CU29" s="378"/>
      <c r="CV29" s="378"/>
      <c r="CW29" s="378"/>
      <c r="CX29" s="378"/>
      <c r="CY29" s="378"/>
      <c r="CZ29" s="378"/>
      <c r="DA29" s="379"/>
      <c r="DB29" s="377"/>
      <c r="DC29" s="378"/>
      <c r="DD29" s="378"/>
      <c r="DE29" s="378"/>
      <c r="DF29" s="378"/>
      <c r="DG29" s="378"/>
      <c r="DH29" s="378"/>
      <c r="DI29" s="379"/>
    </row>
    <row r="30" spans="1:113" ht="18.75" customHeight="1" thickBot="1" x14ac:dyDescent="0.2">
      <c r="A30" s="40"/>
      <c r="B30" s="529"/>
      <c r="C30" s="530"/>
      <c r="D30" s="531"/>
      <c r="E30" s="434"/>
      <c r="F30" s="435"/>
      <c r="G30" s="435"/>
      <c r="H30" s="435"/>
      <c r="I30" s="435"/>
      <c r="J30" s="435"/>
      <c r="K30" s="436"/>
      <c r="L30" s="563"/>
      <c r="M30" s="564"/>
      <c r="N30" s="564"/>
      <c r="O30" s="564"/>
      <c r="P30" s="565"/>
      <c r="Q30" s="563"/>
      <c r="R30" s="564"/>
      <c r="S30" s="564"/>
      <c r="T30" s="564"/>
      <c r="U30" s="564"/>
      <c r="V30" s="565"/>
      <c r="W30" s="566" t="s">
        <v>122</v>
      </c>
      <c r="X30" s="567"/>
      <c r="Y30" s="567"/>
      <c r="Z30" s="567"/>
      <c r="AA30" s="567"/>
      <c r="AB30" s="567"/>
      <c r="AC30" s="567"/>
      <c r="AD30" s="567"/>
      <c r="AE30" s="567"/>
      <c r="AF30" s="567"/>
      <c r="AG30" s="568"/>
      <c r="AH30" s="499">
        <v>97.7</v>
      </c>
      <c r="AI30" s="500"/>
      <c r="AJ30" s="500"/>
      <c r="AK30" s="500"/>
      <c r="AL30" s="500"/>
      <c r="AM30" s="500"/>
      <c r="AN30" s="500"/>
      <c r="AO30" s="500"/>
      <c r="AP30" s="500"/>
      <c r="AQ30" s="500"/>
      <c r="AR30" s="500"/>
      <c r="AS30" s="500"/>
      <c r="AT30" s="500"/>
      <c r="AU30" s="500"/>
      <c r="AV30" s="500"/>
      <c r="AW30" s="500"/>
      <c r="AX30" s="502"/>
      <c r="AY30" s="559"/>
      <c r="AZ30" s="560"/>
      <c r="BA30" s="560"/>
      <c r="BB30" s="561"/>
      <c r="BC30" s="517" t="s">
        <v>123</v>
      </c>
      <c r="BD30" s="518"/>
      <c r="BE30" s="518"/>
      <c r="BF30" s="518"/>
      <c r="BG30" s="518"/>
      <c r="BH30" s="518"/>
      <c r="BI30" s="518"/>
      <c r="BJ30" s="518"/>
      <c r="BK30" s="518"/>
      <c r="BL30" s="518"/>
      <c r="BM30" s="519"/>
      <c r="BN30" s="520">
        <v>3523710</v>
      </c>
      <c r="BO30" s="521"/>
      <c r="BP30" s="521"/>
      <c r="BQ30" s="521"/>
      <c r="BR30" s="521"/>
      <c r="BS30" s="521"/>
      <c r="BT30" s="521"/>
      <c r="BU30" s="522"/>
      <c r="BV30" s="520">
        <v>3479636</v>
      </c>
      <c r="BW30" s="521"/>
      <c r="BX30" s="521"/>
      <c r="BY30" s="521"/>
      <c r="BZ30" s="521"/>
      <c r="CA30" s="521"/>
      <c r="CB30" s="521"/>
      <c r="CC30" s="522"/>
      <c r="CD30" s="51"/>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row>
    <row r="31" spans="1:113" ht="13.5" customHeight="1" x14ac:dyDescent="0.15">
      <c r="A31" s="40"/>
      <c r="B31" s="65"/>
      <c r="DI31" s="66"/>
    </row>
    <row r="32" spans="1:113" ht="13.5" customHeight="1" x14ac:dyDescent="0.15">
      <c r="A32" s="40"/>
      <c r="B32" s="67"/>
      <c r="C32" s="562" t="s">
        <v>124</v>
      </c>
      <c r="D32" s="562"/>
      <c r="E32" s="562"/>
      <c r="F32" s="562"/>
      <c r="G32" s="562"/>
      <c r="H32" s="562"/>
      <c r="I32" s="562"/>
      <c r="J32" s="562"/>
      <c r="K32" s="562"/>
      <c r="L32" s="562"/>
      <c r="M32" s="562"/>
      <c r="N32" s="562"/>
      <c r="O32" s="562"/>
      <c r="P32" s="562"/>
      <c r="Q32" s="562"/>
      <c r="R32" s="562"/>
      <c r="S32" s="562"/>
      <c r="U32" s="415" t="s">
        <v>125</v>
      </c>
      <c r="V32" s="415"/>
      <c r="W32" s="415"/>
      <c r="X32" s="415"/>
      <c r="Y32" s="415"/>
      <c r="Z32" s="415"/>
      <c r="AA32" s="415"/>
      <c r="AB32" s="415"/>
      <c r="AC32" s="415"/>
      <c r="AD32" s="415"/>
      <c r="AE32" s="415"/>
      <c r="AF32" s="415"/>
      <c r="AG32" s="415"/>
      <c r="AH32" s="415"/>
      <c r="AI32" s="415"/>
      <c r="AJ32" s="415"/>
      <c r="AK32" s="415"/>
      <c r="AM32" s="415" t="s">
        <v>126</v>
      </c>
      <c r="AN32" s="415"/>
      <c r="AO32" s="415"/>
      <c r="AP32" s="415"/>
      <c r="AQ32" s="415"/>
      <c r="AR32" s="415"/>
      <c r="AS32" s="415"/>
      <c r="AT32" s="415"/>
      <c r="AU32" s="415"/>
      <c r="AV32" s="415"/>
      <c r="AW32" s="415"/>
      <c r="AX32" s="415"/>
      <c r="AY32" s="415"/>
      <c r="AZ32" s="415"/>
      <c r="BA32" s="415"/>
      <c r="BB32" s="415"/>
      <c r="BC32" s="415"/>
      <c r="BE32" s="415" t="s">
        <v>127</v>
      </c>
      <c r="BF32" s="415"/>
      <c r="BG32" s="415"/>
      <c r="BH32" s="415"/>
      <c r="BI32" s="415"/>
      <c r="BJ32" s="415"/>
      <c r="BK32" s="415"/>
      <c r="BL32" s="415"/>
      <c r="BM32" s="415"/>
      <c r="BN32" s="415"/>
      <c r="BO32" s="415"/>
      <c r="BP32" s="415"/>
      <c r="BQ32" s="415"/>
      <c r="BR32" s="415"/>
      <c r="BS32" s="415"/>
      <c r="BT32" s="415"/>
      <c r="BU32" s="415"/>
      <c r="BW32" s="415" t="s">
        <v>128</v>
      </c>
      <c r="BX32" s="415"/>
      <c r="BY32" s="415"/>
      <c r="BZ32" s="415"/>
      <c r="CA32" s="415"/>
      <c r="CB32" s="415"/>
      <c r="CC32" s="415"/>
      <c r="CD32" s="415"/>
      <c r="CE32" s="415"/>
      <c r="CF32" s="415"/>
      <c r="CG32" s="415"/>
      <c r="CH32" s="415"/>
      <c r="CI32" s="415"/>
      <c r="CJ32" s="415"/>
      <c r="CK32" s="415"/>
      <c r="CL32" s="415"/>
      <c r="CM32" s="415"/>
      <c r="CO32" s="415" t="s">
        <v>129</v>
      </c>
      <c r="CP32" s="415"/>
      <c r="CQ32" s="415"/>
      <c r="CR32" s="415"/>
      <c r="CS32" s="415"/>
      <c r="CT32" s="415"/>
      <c r="CU32" s="415"/>
      <c r="CV32" s="415"/>
      <c r="CW32" s="415"/>
      <c r="CX32" s="415"/>
      <c r="CY32" s="415"/>
      <c r="CZ32" s="415"/>
      <c r="DA32" s="415"/>
      <c r="DB32" s="415"/>
      <c r="DC32" s="415"/>
      <c r="DD32" s="415"/>
      <c r="DE32" s="415"/>
      <c r="DI32" s="66"/>
    </row>
    <row r="33" spans="1:113" ht="13.5" customHeight="1" x14ac:dyDescent="0.15">
      <c r="A33" s="40"/>
      <c r="B33" s="67"/>
      <c r="C33" s="398" t="s">
        <v>130</v>
      </c>
      <c r="D33" s="398"/>
      <c r="E33" s="369" t="s">
        <v>131</v>
      </c>
      <c r="F33" s="369"/>
      <c r="G33" s="369"/>
      <c r="H33" s="369"/>
      <c r="I33" s="369"/>
      <c r="J33" s="369"/>
      <c r="K33" s="369"/>
      <c r="L33" s="369"/>
      <c r="M33" s="369"/>
      <c r="N33" s="369"/>
      <c r="O33" s="369"/>
      <c r="P33" s="369"/>
      <c r="Q33" s="369"/>
      <c r="R33" s="369"/>
      <c r="S33" s="369"/>
      <c r="T33" s="44"/>
      <c r="U33" s="398" t="s">
        <v>130</v>
      </c>
      <c r="V33" s="398"/>
      <c r="W33" s="369" t="s">
        <v>131</v>
      </c>
      <c r="X33" s="369"/>
      <c r="Y33" s="369"/>
      <c r="Z33" s="369"/>
      <c r="AA33" s="369"/>
      <c r="AB33" s="369"/>
      <c r="AC33" s="369"/>
      <c r="AD33" s="369"/>
      <c r="AE33" s="369"/>
      <c r="AF33" s="369"/>
      <c r="AG33" s="369"/>
      <c r="AH33" s="369"/>
      <c r="AI33" s="369"/>
      <c r="AJ33" s="369"/>
      <c r="AK33" s="369"/>
      <c r="AL33" s="44"/>
      <c r="AM33" s="398" t="s">
        <v>130</v>
      </c>
      <c r="AN33" s="398"/>
      <c r="AO33" s="369" t="s">
        <v>131</v>
      </c>
      <c r="AP33" s="369"/>
      <c r="AQ33" s="369"/>
      <c r="AR33" s="369"/>
      <c r="AS33" s="369"/>
      <c r="AT33" s="369"/>
      <c r="AU33" s="369"/>
      <c r="AV33" s="369"/>
      <c r="AW33" s="369"/>
      <c r="AX33" s="369"/>
      <c r="AY33" s="369"/>
      <c r="AZ33" s="369"/>
      <c r="BA33" s="369"/>
      <c r="BB33" s="369"/>
      <c r="BC33" s="369"/>
      <c r="BD33" s="50"/>
      <c r="BE33" s="369" t="s">
        <v>132</v>
      </c>
      <c r="BF33" s="369"/>
      <c r="BG33" s="369" t="s">
        <v>133</v>
      </c>
      <c r="BH33" s="369"/>
      <c r="BI33" s="369"/>
      <c r="BJ33" s="369"/>
      <c r="BK33" s="369"/>
      <c r="BL33" s="369"/>
      <c r="BM33" s="369"/>
      <c r="BN33" s="369"/>
      <c r="BO33" s="369"/>
      <c r="BP33" s="369"/>
      <c r="BQ33" s="369"/>
      <c r="BR33" s="369"/>
      <c r="BS33" s="369"/>
      <c r="BT33" s="369"/>
      <c r="BU33" s="369"/>
      <c r="BV33" s="50"/>
      <c r="BW33" s="398" t="s">
        <v>132</v>
      </c>
      <c r="BX33" s="398"/>
      <c r="BY33" s="369" t="s">
        <v>134</v>
      </c>
      <c r="BZ33" s="369"/>
      <c r="CA33" s="369"/>
      <c r="CB33" s="369"/>
      <c r="CC33" s="369"/>
      <c r="CD33" s="369"/>
      <c r="CE33" s="369"/>
      <c r="CF33" s="369"/>
      <c r="CG33" s="369"/>
      <c r="CH33" s="369"/>
      <c r="CI33" s="369"/>
      <c r="CJ33" s="369"/>
      <c r="CK33" s="369"/>
      <c r="CL33" s="369"/>
      <c r="CM33" s="369"/>
      <c r="CN33" s="44"/>
      <c r="CO33" s="398" t="s">
        <v>130</v>
      </c>
      <c r="CP33" s="398"/>
      <c r="CQ33" s="369" t="s">
        <v>135</v>
      </c>
      <c r="CR33" s="369"/>
      <c r="CS33" s="369"/>
      <c r="CT33" s="369"/>
      <c r="CU33" s="369"/>
      <c r="CV33" s="369"/>
      <c r="CW33" s="369"/>
      <c r="CX33" s="369"/>
      <c r="CY33" s="369"/>
      <c r="CZ33" s="369"/>
      <c r="DA33" s="369"/>
      <c r="DB33" s="369"/>
      <c r="DC33" s="369"/>
      <c r="DD33" s="369"/>
      <c r="DE33" s="369"/>
      <c r="DF33" s="44"/>
      <c r="DG33" s="569" t="s">
        <v>136</v>
      </c>
      <c r="DH33" s="569"/>
      <c r="DI33" s="45"/>
    </row>
    <row r="34" spans="1:113" ht="32.25" customHeight="1" x14ac:dyDescent="0.15">
      <c r="A34" s="40"/>
      <c r="B34" s="67"/>
      <c r="C34" s="570">
        <f>IF(E34="","",1)</f>
        <v>1</v>
      </c>
      <c r="D34" s="570"/>
      <c r="E34" s="571" t="str">
        <f>IF('各会計、関係団体の財政状況及び健全化判断比率'!B7="","",'各会計、関係団体の財政状況及び健全化判断比率'!B7)</f>
        <v>一般会計</v>
      </c>
      <c r="F34" s="571"/>
      <c r="G34" s="571"/>
      <c r="H34" s="571"/>
      <c r="I34" s="571"/>
      <c r="J34" s="571"/>
      <c r="K34" s="571"/>
      <c r="L34" s="571"/>
      <c r="M34" s="571"/>
      <c r="N34" s="571"/>
      <c r="O34" s="571"/>
      <c r="P34" s="571"/>
      <c r="Q34" s="571"/>
      <c r="R34" s="571"/>
      <c r="S34" s="571"/>
      <c r="T34" s="40"/>
      <c r="U34" s="570">
        <f>IF(W34="","",MAX(C34:D43)+1)</f>
        <v>2</v>
      </c>
      <c r="V34" s="570"/>
      <c r="W34" s="571" t="str">
        <f>IF('各会計、関係団体の財政状況及び健全化判断比率'!B28="","",'各会計、関係団体の財政状況及び健全化判断比率'!B28)</f>
        <v>国民健康保険事業特別会計</v>
      </c>
      <c r="X34" s="571"/>
      <c r="Y34" s="571"/>
      <c r="Z34" s="571"/>
      <c r="AA34" s="571"/>
      <c r="AB34" s="571"/>
      <c r="AC34" s="571"/>
      <c r="AD34" s="571"/>
      <c r="AE34" s="571"/>
      <c r="AF34" s="571"/>
      <c r="AG34" s="571"/>
      <c r="AH34" s="571"/>
      <c r="AI34" s="571"/>
      <c r="AJ34" s="571"/>
      <c r="AK34" s="571"/>
      <c r="AL34" s="40"/>
      <c r="AM34" s="570" t="str">
        <f>IF(AO34="","",MAX(C34:D43,U34:V43)+1)</f>
        <v/>
      </c>
      <c r="AN34" s="570"/>
      <c r="AO34" s="571"/>
      <c r="AP34" s="571"/>
      <c r="AQ34" s="571"/>
      <c r="AR34" s="571"/>
      <c r="AS34" s="571"/>
      <c r="AT34" s="571"/>
      <c r="AU34" s="571"/>
      <c r="AV34" s="571"/>
      <c r="AW34" s="571"/>
      <c r="AX34" s="571"/>
      <c r="AY34" s="571"/>
      <c r="AZ34" s="571"/>
      <c r="BA34" s="571"/>
      <c r="BB34" s="571"/>
      <c r="BC34" s="571"/>
      <c r="BD34" s="40"/>
      <c r="BE34" s="570">
        <f>IF(BG34="","",MAX(C34:D43,U34:V43,AM34:AN43)+1)</f>
        <v>6</v>
      </c>
      <c r="BF34" s="570"/>
      <c r="BG34" s="571" t="str">
        <f>IF('各会計、関係団体の財政状況及び健全化判断比率'!B32="","",'各会計、関係団体の財政状況及び健全化判断比率'!B32)</f>
        <v>簡易水道事業特別会計</v>
      </c>
      <c r="BH34" s="571"/>
      <c r="BI34" s="571"/>
      <c r="BJ34" s="571"/>
      <c r="BK34" s="571"/>
      <c r="BL34" s="571"/>
      <c r="BM34" s="571"/>
      <c r="BN34" s="571"/>
      <c r="BO34" s="571"/>
      <c r="BP34" s="571"/>
      <c r="BQ34" s="571"/>
      <c r="BR34" s="571"/>
      <c r="BS34" s="571"/>
      <c r="BT34" s="571"/>
      <c r="BU34" s="571"/>
      <c r="BV34" s="40"/>
      <c r="BW34" s="570">
        <f>IF(BY34="","",MAX(C34:D43,U34:V43,AM34:AN43,BE34:BF43)+1)</f>
        <v>9</v>
      </c>
      <c r="BX34" s="570"/>
      <c r="BY34" s="571" t="str">
        <f>IF('各会計、関係団体の財政状況及び健全化判断比率'!B68="","",'各会計、関係団体の財政状況及び健全化判断比率'!B68)</f>
        <v>網走地区消防組合</v>
      </c>
      <c r="BZ34" s="571"/>
      <c r="CA34" s="571"/>
      <c r="CB34" s="571"/>
      <c r="CC34" s="571"/>
      <c r="CD34" s="571"/>
      <c r="CE34" s="571"/>
      <c r="CF34" s="571"/>
      <c r="CG34" s="571"/>
      <c r="CH34" s="571"/>
      <c r="CI34" s="571"/>
      <c r="CJ34" s="571"/>
      <c r="CK34" s="571"/>
      <c r="CL34" s="571"/>
      <c r="CM34" s="571"/>
      <c r="CN34" s="40"/>
      <c r="CO34" s="570">
        <f>IF(CQ34="","",MAX(C34:D43,U34:V43,AM34:AN43,BE34:BF43,BW34:BX43)+1)</f>
        <v>11</v>
      </c>
      <c r="CP34" s="570"/>
      <c r="CQ34" s="571" t="str">
        <f>IF('各会計、関係団体の財政状況及び健全化判断比率'!BS7="","",'各会計、関係団体の財政状況及び健全化判断比率'!BS7)</f>
        <v>めまんべつ産業開発公社</v>
      </c>
      <c r="CR34" s="571"/>
      <c r="CS34" s="571"/>
      <c r="CT34" s="571"/>
      <c r="CU34" s="571"/>
      <c r="CV34" s="571"/>
      <c r="CW34" s="571"/>
      <c r="CX34" s="571"/>
      <c r="CY34" s="571"/>
      <c r="CZ34" s="571"/>
      <c r="DA34" s="571"/>
      <c r="DB34" s="571"/>
      <c r="DC34" s="571"/>
      <c r="DD34" s="571"/>
      <c r="DE34" s="571"/>
      <c r="DG34" s="572" t="str">
        <f>IF('各会計、関係団体の財政状況及び健全化判断比率'!BR7="","",'各会計、関係団体の財政状況及び健全化判断比率'!BR7)</f>
        <v/>
      </c>
      <c r="DH34" s="572"/>
      <c r="DI34" s="45"/>
    </row>
    <row r="35" spans="1:113" ht="32.25" customHeight="1" x14ac:dyDescent="0.15">
      <c r="A35" s="40"/>
      <c r="B35" s="67"/>
      <c r="C35" s="570" t="str">
        <f>IF(E35="","",C34+1)</f>
        <v/>
      </c>
      <c r="D35" s="570"/>
      <c r="E35" s="571" t="str">
        <f>IF('各会計、関係団体の財政状況及び健全化判断比率'!B8="","",'各会計、関係団体の財政状況及び健全化判断比率'!B8)</f>
        <v/>
      </c>
      <c r="F35" s="571"/>
      <c r="G35" s="571"/>
      <c r="H35" s="571"/>
      <c r="I35" s="571"/>
      <c r="J35" s="571"/>
      <c r="K35" s="571"/>
      <c r="L35" s="571"/>
      <c r="M35" s="571"/>
      <c r="N35" s="571"/>
      <c r="O35" s="571"/>
      <c r="P35" s="571"/>
      <c r="Q35" s="571"/>
      <c r="R35" s="571"/>
      <c r="S35" s="571"/>
      <c r="T35" s="40"/>
      <c r="U35" s="570">
        <f>IF(W35="","",U34+1)</f>
        <v>3</v>
      </c>
      <c r="V35" s="570"/>
      <c r="W35" s="571" t="str">
        <f>IF('各会計、関係団体の財政状況及び健全化判断比率'!B29="","",'各会計、関係団体の財政状況及び健全化判断比率'!B29)</f>
        <v>介護保険事業勘定特別会計</v>
      </c>
      <c r="X35" s="571"/>
      <c r="Y35" s="571"/>
      <c r="Z35" s="571"/>
      <c r="AA35" s="571"/>
      <c r="AB35" s="571"/>
      <c r="AC35" s="571"/>
      <c r="AD35" s="571"/>
      <c r="AE35" s="571"/>
      <c r="AF35" s="571"/>
      <c r="AG35" s="571"/>
      <c r="AH35" s="571"/>
      <c r="AI35" s="571"/>
      <c r="AJ35" s="571"/>
      <c r="AK35" s="571"/>
      <c r="AL35" s="40"/>
      <c r="AM35" s="570" t="str">
        <f t="shared" ref="AM35:AM43" si="0">IF(AO35="","",AM34+1)</f>
        <v/>
      </c>
      <c r="AN35" s="570"/>
      <c r="AO35" s="571"/>
      <c r="AP35" s="571"/>
      <c r="AQ35" s="571"/>
      <c r="AR35" s="571"/>
      <c r="AS35" s="571"/>
      <c r="AT35" s="571"/>
      <c r="AU35" s="571"/>
      <c r="AV35" s="571"/>
      <c r="AW35" s="571"/>
      <c r="AX35" s="571"/>
      <c r="AY35" s="571"/>
      <c r="AZ35" s="571"/>
      <c r="BA35" s="571"/>
      <c r="BB35" s="571"/>
      <c r="BC35" s="571"/>
      <c r="BD35" s="40"/>
      <c r="BE35" s="570">
        <f t="shared" ref="BE35:BE43" si="1">IF(BG35="","",BE34+1)</f>
        <v>7</v>
      </c>
      <c r="BF35" s="570"/>
      <c r="BG35" s="571" t="str">
        <f>IF('各会計、関係団体の財政状況及び健全化判断比率'!B33="","",'各会計、関係団体の財政状況及び健全化判断比率'!B33)</f>
        <v>下水道事業特別会計</v>
      </c>
      <c r="BH35" s="571"/>
      <c r="BI35" s="571"/>
      <c r="BJ35" s="571"/>
      <c r="BK35" s="571"/>
      <c r="BL35" s="571"/>
      <c r="BM35" s="571"/>
      <c r="BN35" s="571"/>
      <c r="BO35" s="571"/>
      <c r="BP35" s="571"/>
      <c r="BQ35" s="571"/>
      <c r="BR35" s="571"/>
      <c r="BS35" s="571"/>
      <c r="BT35" s="571"/>
      <c r="BU35" s="571"/>
      <c r="BV35" s="40"/>
      <c r="BW35" s="570">
        <f t="shared" ref="BW35:BW43" si="2">IF(BY35="","",BW34+1)</f>
        <v>10</v>
      </c>
      <c r="BX35" s="570"/>
      <c r="BY35" s="571" t="str">
        <f>IF('各会計、関係団体の財政状況及び健全化判断比率'!B69="","",'各会計、関係団体の財政状況及び健全化判断比率'!B69)</f>
        <v>網走地方教育研修センター組合</v>
      </c>
      <c r="BZ35" s="571"/>
      <c r="CA35" s="571"/>
      <c r="CB35" s="571"/>
      <c r="CC35" s="571"/>
      <c r="CD35" s="571"/>
      <c r="CE35" s="571"/>
      <c r="CF35" s="571"/>
      <c r="CG35" s="571"/>
      <c r="CH35" s="571"/>
      <c r="CI35" s="571"/>
      <c r="CJ35" s="571"/>
      <c r="CK35" s="571"/>
      <c r="CL35" s="571"/>
      <c r="CM35" s="571"/>
      <c r="CN35" s="40"/>
      <c r="CO35" s="570">
        <f t="shared" ref="CO35:CO43" si="3">IF(CQ35="","",CO34+1)</f>
        <v>12</v>
      </c>
      <c r="CP35" s="570"/>
      <c r="CQ35" s="571" t="str">
        <f>IF('各会計、関係団体の財政状況及び健全化判断比率'!BS8="","",'各会計、関係団体の財政状況及び健全化判断比率'!BS8)</f>
        <v>東藻琴芝桜公園管理公社</v>
      </c>
      <c r="CR35" s="571"/>
      <c r="CS35" s="571"/>
      <c r="CT35" s="571"/>
      <c r="CU35" s="571"/>
      <c r="CV35" s="571"/>
      <c r="CW35" s="571"/>
      <c r="CX35" s="571"/>
      <c r="CY35" s="571"/>
      <c r="CZ35" s="571"/>
      <c r="DA35" s="571"/>
      <c r="DB35" s="571"/>
      <c r="DC35" s="571"/>
      <c r="DD35" s="571"/>
      <c r="DE35" s="571"/>
      <c r="DG35" s="572" t="str">
        <f>IF('各会計、関係団体の財政状況及び健全化判断比率'!BR8="","",'各会計、関係団体の財政状況及び健全化判断比率'!BR8)</f>
        <v/>
      </c>
      <c r="DH35" s="572"/>
      <c r="DI35" s="45"/>
    </row>
    <row r="36" spans="1:113" ht="32.25" customHeight="1" x14ac:dyDescent="0.15">
      <c r="A36" s="40"/>
      <c r="B36" s="67"/>
      <c r="C36" s="570" t="str">
        <f>IF(E36="","",C35+1)</f>
        <v/>
      </c>
      <c r="D36" s="570"/>
      <c r="E36" s="571" t="str">
        <f>IF('各会計、関係団体の財政状況及び健全化判断比率'!B9="","",'各会計、関係団体の財政状況及び健全化判断比率'!B9)</f>
        <v/>
      </c>
      <c r="F36" s="571"/>
      <c r="G36" s="571"/>
      <c r="H36" s="571"/>
      <c r="I36" s="571"/>
      <c r="J36" s="571"/>
      <c r="K36" s="571"/>
      <c r="L36" s="571"/>
      <c r="M36" s="571"/>
      <c r="N36" s="571"/>
      <c r="O36" s="571"/>
      <c r="P36" s="571"/>
      <c r="Q36" s="571"/>
      <c r="R36" s="571"/>
      <c r="S36" s="571"/>
      <c r="T36" s="40"/>
      <c r="U36" s="570">
        <f t="shared" ref="U36:U43" si="4">IF(W36="","",U35+1)</f>
        <v>4</v>
      </c>
      <c r="V36" s="570"/>
      <c r="W36" s="571" t="str">
        <f>IF('各会計、関係団体の財政状況及び健全化判断比率'!B30="","",'各会計、関係団体の財政状況及び健全化判断比率'!B30)</f>
        <v>後期高齢者医療特別会計</v>
      </c>
      <c r="X36" s="571"/>
      <c r="Y36" s="571"/>
      <c r="Z36" s="571"/>
      <c r="AA36" s="571"/>
      <c r="AB36" s="571"/>
      <c r="AC36" s="571"/>
      <c r="AD36" s="571"/>
      <c r="AE36" s="571"/>
      <c r="AF36" s="571"/>
      <c r="AG36" s="571"/>
      <c r="AH36" s="571"/>
      <c r="AI36" s="571"/>
      <c r="AJ36" s="571"/>
      <c r="AK36" s="571"/>
      <c r="AL36" s="40"/>
      <c r="AM36" s="570" t="str">
        <f t="shared" si="0"/>
        <v/>
      </c>
      <c r="AN36" s="570"/>
      <c r="AO36" s="571"/>
      <c r="AP36" s="571"/>
      <c r="AQ36" s="571"/>
      <c r="AR36" s="571"/>
      <c r="AS36" s="571"/>
      <c r="AT36" s="571"/>
      <c r="AU36" s="571"/>
      <c r="AV36" s="571"/>
      <c r="AW36" s="571"/>
      <c r="AX36" s="571"/>
      <c r="AY36" s="571"/>
      <c r="AZ36" s="571"/>
      <c r="BA36" s="571"/>
      <c r="BB36" s="571"/>
      <c r="BC36" s="571"/>
      <c r="BD36" s="40"/>
      <c r="BE36" s="570">
        <f t="shared" si="1"/>
        <v>8</v>
      </c>
      <c r="BF36" s="570"/>
      <c r="BG36" s="571" t="str">
        <f>IF('各会計、関係団体の財政状況及び健全化判断比率'!B34="","",'各会計、関係団体の財政状況及び健全化判断比率'!B34)</f>
        <v>個別排水処理事業特別会計</v>
      </c>
      <c r="BH36" s="571"/>
      <c r="BI36" s="571"/>
      <c r="BJ36" s="571"/>
      <c r="BK36" s="571"/>
      <c r="BL36" s="571"/>
      <c r="BM36" s="571"/>
      <c r="BN36" s="571"/>
      <c r="BO36" s="571"/>
      <c r="BP36" s="571"/>
      <c r="BQ36" s="571"/>
      <c r="BR36" s="571"/>
      <c r="BS36" s="571"/>
      <c r="BT36" s="571"/>
      <c r="BU36" s="571"/>
      <c r="BV36" s="40"/>
      <c r="BW36" s="570" t="str">
        <f t="shared" si="2"/>
        <v/>
      </c>
      <c r="BX36" s="570"/>
      <c r="BY36" s="571" t="str">
        <f>IF('各会計、関係団体の財政状況及び健全化判断比率'!B70="","",'各会計、関係団体の財政状況及び健全化判断比率'!B70)</f>
        <v/>
      </c>
      <c r="BZ36" s="571"/>
      <c r="CA36" s="571"/>
      <c r="CB36" s="571"/>
      <c r="CC36" s="571"/>
      <c r="CD36" s="571"/>
      <c r="CE36" s="571"/>
      <c r="CF36" s="571"/>
      <c r="CG36" s="571"/>
      <c r="CH36" s="571"/>
      <c r="CI36" s="571"/>
      <c r="CJ36" s="571"/>
      <c r="CK36" s="571"/>
      <c r="CL36" s="571"/>
      <c r="CM36" s="571"/>
      <c r="CN36" s="40"/>
      <c r="CO36" s="570" t="str">
        <f t="shared" si="3"/>
        <v/>
      </c>
      <c r="CP36" s="570"/>
      <c r="CQ36" s="571" t="str">
        <f>IF('各会計、関係団体の財政状況及び健全化判断比率'!BS9="","",'各会計、関係団体の財政状況及び健全化判断比率'!BS9)</f>
        <v/>
      </c>
      <c r="CR36" s="571"/>
      <c r="CS36" s="571"/>
      <c r="CT36" s="571"/>
      <c r="CU36" s="571"/>
      <c r="CV36" s="571"/>
      <c r="CW36" s="571"/>
      <c r="CX36" s="571"/>
      <c r="CY36" s="571"/>
      <c r="CZ36" s="571"/>
      <c r="DA36" s="571"/>
      <c r="DB36" s="571"/>
      <c r="DC36" s="571"/>
      <c r="DD36" s="571"/>
      <c r="DE36" s="571"/>
      <c r="DG36" s="572" t="str">
        <f>IF('各会計、関係団体の財政状況及び健全化判断比率'!BR9="","",'各会計、関係団体の財政状況及び健全化判断比率'!BR9)</f>
        <v/>
      </c>
      <c r="DH36" s="572"/>
      <c r="DI36" s="45"/>
    </row>
    <row r="37" spans="1:113" ht="32.25" customHeight="1" x14ac:dyDescent="0.15">
      <c r="A37" s="40"/>
      <c r="B37" s="67"/>
      <c r="C37" s="570" t="str">
        <f>IF(E37="","",C36+1)</f>
        <v/>
      </c>
      <c r="D37" s="570"/>
      <c r="E37" s="571" t="str">
        <f>IF('各会計、関係団体の財政状況及び健全化判断比率'!B10="","",'各会計、関係団体の財政状況及び健全化判断比率'!B10)</f>
        <v/>
      </c>
      <c r="F37" s="571"/>
      <c r="G37" s="571"/>
      <c r="H37" s="571"/>
      <c r="I37" s="571"/>
      <c r="J37" s="571"/>
      <c r="K37" s="571"/>
      <c r="L37" s="571"/>
      <c r="M37" s="571"/>
      <c r="N37" s="571"/>
      <c r="O37" s="571"/>
      <c r="P37" s="571"/>
      <c r="Q37" s="571"/>
      <c r="R37" s="571"/>
      <c r="S37" s="571"/>
      <c r="T37" s="40"/>
      <c r="U37" s="570">
        <f t="shared" si="4"/>
        <v>5</v>
      </c>
      <c r="V37" s="570"/>
      <c r="W37" s="571" t="str">
        <f>IF('各会計、関係団体の財政状況及び健全化判断比率'!B31="","",'各会計、関係団体の財政状況及び健全化判断比率'!B31)</f>
        <v>介護サービス事業勘定特別会計</v>
      </c>
      <c r="X37" s="571"/>
      <c r="Y37" s="571"/>
      <c r="Z37" s="571"/>
      <c r="AA37" s="571"/>
      <c r="AB37" s="571"/>
      <c r="AC37" s="571"/>
      <c r="AD37" s="571"/>
      <c r="AE37" s="571"/>
      <c r="AF37" s="571"/>
      <c r="AG37" s="571"/>
      <c r="AH37" s="571"/>
      <c r="AI37" s="571"/>
      <c r="AJ37" s="571"/>
      <c r="AK37" s="571"/>
      <c r="AL37" s="40"/>
      <c r="AM37" s="570" t="str">
        <f t="shared" si="0"/>
        <v/>
      </c>
      <c r="AN37" s="570"/>
      <c r="AO37" s="571"/>
      <c r="AP37" s="571"/>
      <c r="AQ37" s="571"/>
      <c r="AR37" s="571"/>
      <c r="AS37" s="571"/>
      <c r="AT37" s="571"/>
      <c r="AU37" s="571"/>
      <c r="AV37" s="571"/>
      <c r="AW37" s="571"/>
      <c r="AX37" s="571"/>
      <c r="AY37" s="571"/>
      <c r="AZ37" s="571"/>
      <c r="BA37" s="571"/>
      <c r="BB37" s="571"/>
      <c r="BC37" s="571"/>
      <c r="BD37" s="40"/>
      <c r="BE37" s="570" t="str">
        <f t="shared" si="1"/>
        <v/>
      </c>
      <c r="BF37" s="570"/>
      <c r="BG37" s="571"/>
      <c r="BH37" s="571"/>
      <c r="BI37" s="571"/>
      <c r="BJ37" s="571"/>
      <c r="BK37" s="571"/>
      <c r="BL37" s="571"/>
      <c r="BM37" s="571"/>
      <c r="BN37" s="571"/>
      <c r="BO37" s="571"/>
      <c r="BP37" s="571"/>
      <c r="BQ37" s="571"/>
      <c r="BR37" s="571"/>
      <c r="BS37" s="571"/>
      <c r="BT37" s="571"/>
      <c r="BU37" s="571"/>
      <c r="BV37" s="40"/>
      <c r="BW37" s="570" t="str">
        <f t="shared" si="2"/>
        <v/>
      </c>
      <c r="BX37" s="570"/>
      <c r="BY37" s="571" t="str">
        <f>IF('各会計、関係団体の財政状況及び健全化判断比率'!B71="","",'各会計、関係団体の財政状況及び健全化判断比率'!B71)</f>
        <v/>
      </c>
      <c r="BZ37" s="571"/>
      <c r="CA37" s="571"/>
      <c r="CB37" s="571"/>
      <c r="CC37" s="571"/>
      <c r="CD37" s="571"/>
      <c r="CE37" s="571"/>
      <c r="CF37" s="571"/>
      <c r="CG37" s="571"/>
      <c r="CH37" s="571"/>
      <c r="CI37" s="571"/>
      <c r="CJ37" s="571"/>
      <c r="CK37" s="571"/>
      <c r="CL37" s="571"/>
      <c r="CM37" s="571"/>
      <c r="CN37" s="40"/>
      <c r="CO37" s="570" t="str">
        <f t="shared" si="3"/>
        <v/>
      </c>
      <c r="CP37" s="570"/>
      <c r="CQ37" s="571" t="str">
        <f>IF('各会計、関係団体の財政状況及び健全化判断比率'!BS10="","",'各会計、関係団体の財政状況及び健全化判断比率'!BS10)</f>
        <v/>
      </c>
      <c r="CR37" s="571"/>
      <c r="CS37" s="571"/>
      <c r="CT37" s="571"/>
      <c r="CU37" s="571"/>
      <c r="CV37" s="571"/>
      <c r="CW37" s="571"/>
      <c r="CX37" s="571"/>
      <c r="CY37" s="571"/>
      <c r="CZ37" s="571"/>
      <c r="DA37" s="571"/>
      <c r="DB37" s="571"/>
      <c r="DC37" s="571"/>
      <c r="DD37" s="571"/>
      <c r="DE37" s="571"/>
      <c r="DG37" s="572" t="str">
        <f>IF('各会計、関係団体の財政状況及び健全化判断比率'!BR10="","",'各会計、関係団体の財政状況及び健全化判断比率'!BR10)</f>
        <v/>
      </c>
      <c r="DH37" s="572"/>
      <c r="DI37" s="45"/>
    </row>
    <row r="38" spans="1:113" ht="32.25" customHeight="1" x14ac:dyDescent="0.15">
      <c r="A38" s="40"/>
      <c r="B38" s="67"/>
      <c r="C38" s="570" t="str">
        <f t="shared" ref="C38:C43" si="5">IF(E38="","",C37+1)</f>
        <v/>
      </c>
      <c r="D38" s="570"/>
      <c r="E38" s="571" t="str">
        <f>IF('各会計、関係団体の財政状況及び健全化判断比率'!B11="","",'各会計、関係団体の財政状況及び健全化判断比率'!B11)</f>
        <v/>
      </c>
      <c r="F38" s="571"/>
      <c r="G38" s="571"/>
      <c r="H38" s="571"/>
      <c r="I38" s="571"/>
      <c r="J38" s="571"/>
      <c r="K38" s="571"/>
      <c r="L38" s="571"/>
      <c r="M38" s="571"/>
      <c r="N38" s="571"/>
      <c r="O38" s="571"/>
      <c r="P38" s="571"/>
      <c r="Q38" s="571"/>
      <c r="R38" s="571"/>
      <c r="S38" s="571"/>
      <c r="T38" s="40"/>
      <c r="U38" s="570" t="str">
        <f t="shared" si="4"/>
        <v/>
      </c>
      <c r="V38" s="570"/>
      <c r="W38" s="571"/>
      <c r="X38" s="571"/>
      <c r="Y38" s="571"/>
      <c r="Z38" s="571"/>
      <c r="AA38" s="571"/>
      <c r="AB38" s="571"/>
      <c r="AC38" s="571"/>
      <c r="AD38" s="571"/>
      <c r="AE38" s="571"/>
      <c r="AF38" s="571"/>
      <c r="AG38" s="571"/>
      <c r="AH38" s="571"/>
      <c r="AI38" s="571"/>
      <c r="AJ38" s="571"/>
      <c r="AK38" s="571"/>
      <c r="AL38" s="40"/>
      <c r="AM38" s="570" t="str">
        <f t="shared" si="0"/>
        <v/>
      </c>
      <c r="AN38" s="570"/>
      <c r="AO38" s="571"/>
      <c r="AP38" s="571"/>
      <c r="AQ38" s="571"/>
      <c r="AR38" s="571"/>
      <c r="AS38" s="571"/>
      <c r="AT38" s="571"/>
      <c r="AU38" s="571"/>
      <c r="AV38" s="571"/>
      <c r="AW38" s="571"/>
      <c r="AX38" s="571"/>
      <c r="AY38" s="571"/>
      <c r="AZ38" s="571"/>
      <c r="BA38" s="571"/>
      <c r="BB38" s="571"/>
      <c r="BC38" s="571"/>
      <c r="BD38" s="40"/>
      <c r="BE38" s="570" t="str">
        <f t="shared" si="1"/>
        <v/>
      </c>
      <c r="BF38" s="570"/>
      <c r="BG38" s="571"/>
      <c r="BH38" s="571"/>
      <c r="BI38" s="571"/>
      <c r="BJ38" s="571"/>
      <c r="BK38" s="571"/>
      <c r="BL38" s="571"/>
      <c r="BM38" s="571"/>
      <c r="BN38" s="571"/>
      <c r="BO38" s="571"/>
      <c r="BP38" s="571"/>
      <c r="BQ38" s="571"/>
      <c r="BR38" s="571"/>
      <c r="BS38" s="571"/>
      <c r="BT38" s="571"/>
      <c r="BU38" s="571"/>
      <c r="BV38" s="40"/>
      <c r="BW38" s="570" t="str">
        <f t="shared" si="2"/>
        <v/>
      </c>
      <c r="BX38" s="570"/>
      <c r="BY38" s="571" t="str">
        <f>IF('各会計、関係団体の財政状況及び健全化判断比率'!B72="","",'各会計、関係団体の財政状況及び健全化判断比率'!B72)</f>
        <v/>
      </c>
      <c r="BZ38" s="571"/>
      <c r="CA38" s="571"/>
      <c r="CB38" s="571"/>
      <c r="CC38" s="571"/>
      <c r="CD38" s="571"/>
      <c r="CE38" s="571"/>
      <c r="CF38" s="571"/>
      <c r="CG38" s="571"/>
      <c r="CH38" s="571"/>
      <c r="CI38" s="571"/>
      <c r="CJ38" s="571"/>
      <c r="CK38" s="571"/>
      <c r="CL38" s="571"/>
      <c r="CM38" s="571"/>
      <c r="CN38" s="40"/>
      <c r="CO38" s="570" t="str">
        <f t="shared" si="3"/>
        <v/>
      </c>
      <c r="CP38" s="570"/>
      <c r="CQ38" s="571" t="str">
        <f>IF('各会計、関係団体の財政状況及び健全化判断比率'!BS11="","",'各会計、関係団体の財政状況及び健全化判断比率'!BS11)</f>
        <v/>
      </c>
      <c r="CR38" s="571"/>
      <c r="CS38" s="571"/>
      <c r="CT38" s="571"/>
      <c r="CU38" s="571"/>
      <c r="CV38" s="571"/>
      <c r="CW38" s="571"/>
      <c r="CX38" s="571"/>
      <c r="CY38" s="571"/>
      <c r="CZ38" s="571"/>
      <c r="DA38" s="571"/>
      <c r="DB38" s="571"/>
      <c r="DC38" s="571"/>
      <c r="DD38" s="571"/>
      <c r="DE38" s="571"/>
      <c r="DG38" s="572" t="str">
        <f>IF('各会計、関係団体の財政状況及び健全化判断比率'!BR11="","",'各会計、関係団体の財政状況及び健全化判断比率'!BR11)</f>
        <v/>
      </c>
      <c r="DH38" s="572"/>
      <c r="DI38" s="45"/>
    </row>
    <row r="39" spans="1:113" ht="32.25" customHeight="1" x14ac:dyDescent="0.15">
      <c r="A39" s="40"/>
      <c r="B39" s="67"/>
      <c r="C39" s="570" t="str">
        <f t="shared" si="5"/>
        <v/>
      </c>
      <c r="D39" s="570"/>
      <c r="E39" s="571" t="str">
        <f>IF('各会計、関係団体の財政状況及び健全化判断比率'!B12="","",'各会計、関係団体の財政状況及び健全化判断比率'!B12)</f>
        <v/>
      </c>
      <c r="F39" s="571"/>
      <c r="G39" s="571"/>
      <c r="H39" s="571"/>
      <c r="I39" s="571"/>
      <c r="J39" s="571"/>
      <c r="K39" s="571"/>
      <c r="L39" s="571"/>
      <c r="M39" s="571"/>
      <c r="N39" s="571"/>
      <c r="O39" s="571"/>
      <c r="P39" s="571"/>
      <c r="Q39" s="571"/>
      <c r="R39" s="571"/>
      <c r="S39" s="571"/>
      <c r="T39" s="40"/>
      <c r="U39" s="570" t="str">
        <f t="shared" si="4"/>
        <v/>
      </c>
      <c r="V39" s="570"/>
      <c r="W39" s="571"/>
      <c r="X39" s="571"/>
      <c r="Y39" s="571"/>
      <c r="Z39" s="571"/>
      <c r="AA39" s="571"/>
      <c r="AB39" s="571"/>
      <c r="AC39" s="571"/>
      <c r="AD39" s="571"/>
      <c r="AE39" s="571"/>
      <c r="AF39" s="571"/>
      <c r="AG39" s="571"/>
      <c r="AH39" s="571"/>
      <c r="AI39" s="571"/>
      <c r="AJ39" s="571"/>
      <c r="AK39" s="571"/>
      <c r="AL39" s="40"/>
      <c r="AM39" s="570" t="str">
        <f t="shared" si="0"/>
        <v/>
      </c>
      <c r="AN39" s="570"/>
      <c r="AO39" s="571"/>
      <c r="AP39" s="571"/>
      <c r="AQ39" s="571"/>
      <c r="AR39" s="571"/>
      <c r="AS39" s="571"/>
      <c r="AT39" s="571"/>
      <c r="AU39" s="571"/>
      <c r="AV39" s="571"/>
      <c r="AW39" s="571"/>
      <c r="AX39" s="571"/>
      <c r="AY39" s="571"/>
      <c r="AZ39" s="571"/>
      <c r="BA39" s="571"/>
      <c r="BB39" s="571"/>
      <c r="BC39" s="571"/>
      <c r="BD39" s="40"/>
      <c r="BE39" s="570" t="str">
        <f t="shared" si="1"/>
        <v/>
      </c>
      <c r="BF39" s="570"/>
      <c r="BG39" s="571"/>
      <c r="BH39" s="571"/>
      <c r="BI39" s="571"/>
      <c r="BJ39" s="571"/>
      <c r="BK39" s="571"/>
      <c r="BL39" s="571"/>
      <c r="BM39" s="571"/>
      <c r="BN39" s="571"/>
      <c r="BO39" s="571"/>
      <c r="BP39" s="571"/>
      <c r="BQ39" s="571"/>
      <c r="BR39" s="571"/>
      <c r="BS39" s="571"/>
      <c r="BT39" s="571"/>
      <c r="BU39" s="571"/>
      <c r="BV39" s="40"/>
      <c r="BW39" s="570" t="str">
        <f t="shared" si="2"/>
        <v/>
      </c>
      <c r="BX39" s="570"/>
      <c r="BY39" s="571" t="str">
        <f>IF('各会計、関係団体の財政状況及び健全化判断比率'!B73="","",'各会計、関係団体の財政状況及び健全化判断比率'!B73)</f>
        <v/>
      </c>
      <c r="BZ39" s="571"/>
      <c r="CA39" s="571"/>
      <c r="CB39" s="571"/>
      <c r="CC39" s="571"/>
      <c r="CD39" s="571"/>
      <c r="CE39" s="571"/>
      <c r="CF39" s="571"/>
      <c r="CG39" s="571"/>
      <c r="CH39" s="571"/>
      <c r="CI39" s="571"/>
      <c r="CJ39" s="571"/>
      <c r="CK39" s="571"/>
      <c r="CL39" s="571"/>
      <c r="CM39" s="571"/>
      <c r="CN39" s="40"/>
      <c r="CO39" s="570" t="str">
        <f t="shared" si="3"/>
        <v/>
      </c>
      <c r="CP39" s="570"/>
      <c r="CQ39" s="571" t="str">
        <f>IF('各会計、関係団体の財政状況及び健全化判断比率'!BS12="","",'各会計、関係団体の財政状況及び健全化判断比率'!BS12)</f>
        <v/>
      </c>
      <c r="CR39" s="571"/>
      <c r="CS39" s="571"/>
      <c r="CT39" s="571"/>
      <c r="CU39" s="571"/>
      <c r="CV39" s="571"/>
      <c r="CW39" s="571"/>
      <c r="CX39" s="571"/>
      <c r="CY39" s="571"/>
      <c r="CZ39" s="571"/>
      <c r="DA39" s="571"/>
      <c r="DB39" s="571"/>
      <c r="DC39" s="571"/>
      <c r="DD39" s="571"/>
      <c r="DE39" s="571"/>
      <c r="DG39" s="572" t="str">
        <f>IF('各会計、関係団体の財政状況及び健全化判断比率'!BR12="","",'各会計、関係団体の財政状況及び健全化判断比率'!BR12)</f>
        <v/>
      </c>
      <c r="DH39" s="572"/>
      <c r="DI39" s="45"/>
    </row>
    <row r="40" spans="1:113" ht="32.25" customHeight="1" x14ac:dyDescent="0.15">
      <c r="A40" s="40"/>
      <c r="B40" s="67"/>
      <c r="C40" s="570" t="str">
        <f t="shared" si="5"/>
        <v/>
      </c>
      <c r="D40" s="570"/>
      <c r="E40" s="571" t="str">
        <f>IF('各会計、関係団体の財政状況及び健全化判断比率'!B13="","",'各会計、関係団体の財政状況及び健全化判断比率'!B13)</f>
        <v/>
      </c>
      <c r="F40" s="571"/>
      <c r="G40" s="571"/>
      <c r="H40" s="571"/>
      <c r="I40" s="571"/>
      <c r="J40" s="571"/>
      <c r="K40" s="571"/>
      <c r="L40" s="571"/>
      <c r="M40" s="571"/>
      <c r="N40" s="571"/>
      <c r="O40" s="571"/>
      <c r="P40" s="571"/>
      <c r="Q40" s="571"/>
      <c r="R40" s="571"/>
      <c r="S40" s="571"/>
      <c r="T40" s="40"/>
      <c r="U40" s="570" t="str">
        <f t="shared" si="4"/>
        <v/>
      </c>
      <c r="V40" s="570"/>
      <c r="W40" s="571"/>
      <c r="X40" s="571"/>
      <c r="Y40" s="571"/>
      <c r="Z40" s="571"/>
      <c r="AA40" s="571"/>
      <c r="AB40" s="571"/>
      <c r="AC40" s="571"/>
      <c r="AD40" s="571"/>
      <c r="AE40" s="571"/>
      <c r="AF40" s="571"/>
      <c r="AG40" s="571"/>
      <c r="AH40" s="571"/>
      <c r="AI40" s="571"/>
      <c r="AJ40" s="571"/>
      <c r="AK40" s="571"/>
      <c r="AL40" s="40"/>
      <c r="AM40" s="570" t="str">
        <f t="shared" si="0"/>
        <v/>
      </c>
      <c r="AN40" s="570"/>
      <c r="AO40" s="571"/>
      <c r="AP40" s="571"/>
      <c r="AQ40" s="571"/>
      <c r="AR40" s="571"/>
      <c r="AS40" s="571"/>
      <c r="AT40" s="571"/>
      <c r="AU40" s="571"/>
      <c r="AV40" s="571"/>
      <c r="AW40" s="571"/>
      <c r="AX40" s="571"/>
      <c r="AY40" s="571"/>
      <c r="AZ40" s="571"/>
      <c r="BA40" s="571"/>
      <c r="BB40" s="571"/>
      <c r="BC40" s="571"/>
      <c r="BD40" s="40"/>
      <c r="BE40" s="570" t="str">
        <f t="shared" si="1"/>
        <v/>
      </c>
      <c r="BF40" s="570"/>
      <c r="BG40" s="571"/>
      <c r="BH40" s="571"/>
      <c r="BI40" s="571"/>
      <c r="BJ40" s="571"/>
      <c r="BK40" s="571"/>
      <c r="BL40" s="571"/>
      <c r="BM40" s="571"/>
      <c r="BN40" s="571"/>
      <c r="BO40" s="571"/>
      <c r="BP40" s="571"/>
      <c r="BQ40" s="571"/>
      <c r="BR40" s="571"/>
      <c r="BS40" s="571"/>
      <c r="BT40" s="571"/>
      <c r="BU40" s="571"/>
      <c r="BV40" s="40"/>
      <c r="BW40" s="570" t="str">
        <f t="shared" si="2"/>
        <v/>
      </c>
      <c r="BX40" s="570"/>
      <c r="BY40" s="571" t="str">
        <f>IF('各会計、関係団体の財政状況及び健全化判断比率'!B74="","",'各会計、関係団体の財政状況及び健全化判断比率'!B74)</f>
        <v/>
      </c>
      <c r="BZ40" s="571"/>
      <c r="CA40" s="571"/>
      <c r="CB40" s="571"/>
      <c r="CC40" s="571"/>
      <c r="CD40" s="571"/>
      <c r="CE40" s="571"/>
      <c r="CF40" s="571"/>
      <c r="CG40" s="571"/>
      <c r="CH40" s="571"/>
      <c r="CI40" s="571"/>
      <c r="CJ40" s="571"/>
      <c r="CK40" s="571"/>
      <c r="CL40" s="571"/>
      <c r="CM40" s="571"/>
      <c r="CN40" s="40"/>
      <c r="CO40" s="570" t="str">
        <f t="shared" si="3"/>
        <v/>
      </c>
      <c r="CP40" s="570"/>
      <c r="CQ40" s="571" t="str">
        <f>IF('各会計、関係団体の財政状況及び健全化判断比率'!BS13="","",'各会計、関係団体の財政状況及び健全化判断比率'!BS13)</f>
        <v/>
      </c>
      <c r="CR40" s="571"/>
      <c r="CS40" s="571"/>
      <c r="CT40" s="571"/>
      <c r="CU40" s="571"/>
      <c r="CV40" s="571"/>
      <c r="CW40" s="571"/>
      <c r="CX40" s="571"/>
      <c r="CY40" s="571"/>
      <c r="CZ40" s="571"/>
      <c r="DA40" s="571"/>
      <c r="DB40" s="571"/>
      <c r="DC40" s="571"/>
      <c r="DD40" s="571"/>
      <c r="DE40" s="571"/>
      <c r="DG40" s="572" t="str">
        <f>IF('各会計、関係団体の財政状況及び健全化判断比率'!BR13="","",'各会計、関係団体の財政状況及び健全化判断比率'!BR13)</f>
        <v/>
      </c>
      <c r="DH40" s="572"/>
      <c r="DI40" s="45"/>
    </row>
    <row r="41" spans="1:113" ht="32.25" customHeight="1" x14ac:dyDescent="0.15">
      <c r="A41" s="40"/>
      <c r="B41" s="67"/>
      <c r="C41" s="570" t="str">
        <f t="shared" si="5"/>
        <v/>
      </c>
      <c r="D41" s="570"/>
      <c r="E41" s="571" t="str">
        <f>IF('各会計、関係団体の財政状況及び健全化判断比率'!B14="","",'各会計、関係団体の財政状況及び健全化判断比率'!B14)</f>
        <v/>
      </c>
      <c r="F41" s="571"/>
      <c r="G41" s="571"/>
      <c r="H41" s="571"/>
      <c r="I41" s="571"/>
      <c r="J41" s="571"/>
      <c r="K41" s="571"/>
      <c r="L41" s="571"/>
      <c r="M41" s="571"/>
      <c r="N41" s="571"/>
      <c r="O41" s="571"/>
      <c r="P41" s="571"/>
      <c r="Q41" s="571"/>
      <c r="R41" s="571"/>
      <c r="S41" s="571"/>
      <c r="T41" s="40"/>
      <c r="U41" s="570" t="str">
        <f t="shared" si="4"/>
        <v/>
      </c>
      <c r="V41" s="570"/>
      <c r="W41" s="571"/>
      <c r="X41" s="571"/>
      <c r="Y41" s="571"/>
      <c r="Z41" s="571"/>
      <c r="AA41" s="571"/>
      <c r="AB41" s="571"/>
      <c r="AC41" s="571"/>
      <c r="AD41" s="571"/>
      <c r="AE41" s="571"/>
      <c r="AF41" s="571"/>
      <c r="AG41" s="571"/>
      <c r="AH41" s="571"/>
      <c r="AI41" s="571"/>
      <c r="AJ41" s="571"/>
      <c r="AK41" s="571"/>
      <c r="AL41" s="40"/>
      <c r="AM41" s="570" t="str">
        <f t="shared" si="0"/>
        <v/>
      </c>
      <c r="AN41" s="570"/>
      <c r="AO41" s="571"/>
      <c r="AP41" s="571"/>
      <c r="AQ41" s="571"/>
      <c r="AR41" s="571"/>
      <c r="AS41" s="571"/>
      <c r="AT41" s="571"/>
      <c r="AU41" s="571"/>
      <c r="AV41" s="571"/>
      <c r="AW41" s="571"/>
      <c r="AX41" s="571"/>
      <c r="AY41" s="571"/>
      <c r="AZ41" s="571"/>
      <c r="BA41" s="571"/>
      <c r="BB41" s="571"/>
      <c r="BC41" s="571"/>
      <c r="BD41" s="40"/>
      <c r="BE41" s="570" t="str">
        <f t="shared" si="1"/>
        <v/>
      </c>
      <c r="BF41" s="570"/>
      <c r="BG41" s="571"/>
      <c r="BH41" s="571"/>
      <c r="BI41" s="571"/>
      <c r="BJ41" s="571"/>
      <c r="BK41" s="571"/>
      <c r="BL41" s="571"/>
      <c r="BM41" s="571"/>
      <c r="BN41" s="571"/>
      <c r="BO41" s="571"/>
      <c r="BP41" s="571"/>
      <c r="BQ41" s="571"/>
      <c r="BR41" s="571"/>
      <c r="BS41" s="571"/>
      <c r="BT41" s="571"/>
      <c r="BU41" s="571"/>
      <c r="BV41" s="40"/>
      <c r="BW41" s="570" t="str">
        <f t="shared" si="2"/>
        <v/>
      </c>
      <c r="BX41" s="570"/>
      <c r="BY41" s="571" t="str">
        <f>IF('各会計、関係団体の財政状況及び健全化判断比率'!B75="","",'各会計、関係団体の財政状況及び健全化判断比率'!B75)</f>
        <v/>
      </c>
      <c r="BZ41" s="571"/>
      <c r="CA41" s="571"/>
      <c r="CB41" s="571"/>
      <c r="CC41" s="571"/>
      <c r="CD41" s="571"/>
      <c r="CE41" s="571"/>
      <c r="CF41" s="571"/>
      <c r="CG41" s="571"/>
      <c r="CH41" s="571"/>
      <c r="CI41" s="571"/>
      <c r="CJ41" s="571"/>
      <c r="CK41" s="571"/>
      <c r="CL41" s="571"/>
      <c r="CM41" s="571"/>
      <c r="CN41" s="40"/>
      <c r="CO41" s="570" t="str">
        <f t="shared" si="3"/>
        <v/>
      </c>
      <c r="CP41" s="570"/>
      <c r="CQ41" s="571" t="str">
        <f>IF('各会計、関係団体の財政状況及び健全化判断比率'!BS14="","",'各会計、関係団体の財政状況及び健全化判断比率'!BS14)</f>
        <v/>
      </c>
      <c r="CR41" s="571"/>
      <c r="CS41" s="571"/>
      <c r="CT41" s="571"/>
      <c r="CU41" s="571"/>
      <c r="CV41" s="571"/>
      <c r="CW41" s="571"/>
      <c r="CX41" s="571"/>
      <c r="CY41" s="571"/>
      <c r="CZ41" s="571"/>
      <c r="DA41" s="571"/>
      <c r="DB41" s="571"/>
      <c r="DC41" s="571"/>
      <c r="DD41" s="571"/>
      <c r="DE41" s="571"/>
      <c r="DG41" s="572" t="str">
        <f>IF('各会計、関係団体の財政状況及び健全化判断比率'!BR14="","",'各会計、関係団体の財政状況及び健全化判断比率'!BR14)</f>
        <v/>
      </c>
      <c r="DH41" s="572"/>
      <c r="DI41" s="45"/>
    </row>
    <row r="42" spans="1:113" ht="32.25" customHeight="1" x14ac:dyDescent="0.15">
      <c r="B42" s="67"/>
      <c r="C42" s="570" t="str">
        <f t="shared" si="5"/>
        <v/>
      </c>
      <c r="D42" s="570"/>
      <c r="E42" s="571" t="str">
        <f>IF('各会計、関係団体の財政状況及び健全化判断比率'!B15="","",'各会計、関係団体の財政状況及び健全化判断比率'!B15)</f>
        <v/>
      </c>
      <c r="F42" s="571"/>
      <c r="G42" s="571"/>
      <c r="H42" s="571"/>
      <c r="I42" s="571"/>
      <c r="J42" s="571"/>
      <c r="K42" s="571"/>
      <c r="L42" s="571"/>
      <c r="M42" s="571"/>
      <c r="N42" s="571"/>
      <c r="O42" s="571"/>
      <c r="P42" s="571"/>
      <c r="Q42" s="571"/>
      <c r="R42" s="571"/>
      <c r="S42" s="571"/>
      <c r="T42" s="40"/>
      <c r="U42" s="570" t="str">
        <f t="shared" si="4"/>
        <v/>
      </c>
      <c r="V42" s="570"/>
      <c r="W42" s="571"/>
      <c r="X42" s="571"/>
      <c r="Y42" s="571"/>
      <c r="Z42" s="571"/>
      <c r="AA42" s="571"/>
      <c r="AB42" s="571"/>
      <c r="AC42" s="571"/>
      <c r="AD42" s="571"/>
      <c r="AE42" s="571"/>
      <c r="AF42" s="571"/>
      <c r="AG42" s="571"/>
      <c r="AH42" s="571"/>
      <c r="AI42" s="571"/>
      <c r="AJ42" s="571"/>
      <c r="AK42" s="571"/>
      <c r="AL42" s="40"/>
      <c r="AM42" s="570" t="str">
        <f t="shared" si="0"/>
        <v/>
      </c>
      <c r="AN42" s="570"/>
      <c r="AO42" s="571"/>
      <c r="AP42" s="571"/>
      <c r="AQ42" s="571"/>
      <c r="AR42" s="571"/>
      <c r="AS42" s="571"/>
      <c r="AT42" s="571"/>
      <c r="AU42" s="571"/>
      <c r="AV42" s="571"/>
      <c r="AW42" s="571"/>
      <c r="AX42" s="571"/>
      <c r="AY42" s="571"/>
      <c r="AZ42" s="571"/>
      <c r="BA42" s="571"/>
      <c r="BB42" s="571"/>
      <c r="BC42" s="571"/>
      <c r="BD42" s="40"/>
      <c r="BE42" s="570" t="str">
        <f t="shared" si="1"/>
        <v/>
      </c>
      <c r="BF42" s="570"/>
      <c r="BG42" s="571"/>
      <c r="BH42" s="571"/>
      <c r="BI42" s="571"/>
      <c r="BJ42" s="571"/>
      <c r="BK42" s="571"/>
      <c r="BL42" s="571"/>
      <c r="BM42" s="571"/>
      <c r="BN42" s="571"/>
      <c r="BO42" s="571"/>
      <c r="BP42" s="571"/>
      <c r="BQ42" s="571"/>
      <c r="BR42" s="571"/>
      <c r="BS42" s="571"/>
      <c r="BT42" s="571"/>
      <c r="BU42" s="571"/>
      <c r="BV42" s="40"/>
      <c r="BW42" s="570" t="str">
        <f t="shared" si="2"/>
        <v/>
      </c>
      <c r="BX42" s="570"/>
      <c r="BY42" s="571" t="str">
        <f>IF('各会計、関係団体の財政状況及び健全化判断比率'!B76="","",'各会計、関係団体の財政状況及び健全化判断比率'!B76)</f>
        <v/>
      </c>
      <c r="BZ42" s="571"/>
      <c r="CA42" s="571"/>
      <c r="CB42" s="571"/>
      <c r="CC42" s="571"/>
      <c r="CD42" s="571"/>
      <c r="CE42" s="571"/>
      <c r="CF42" s="571"/>
      <c r="CG42" s="571"/>
      <c r="CH42" s="571"/>
      <c r="CI42" s="571"/>
      <c r="CJ42" s="571"/>
      <c r="CK42" s="571"/>
      <c r="CL42" s="571"/>
      <c r="CM42" s="571"/>
      <c r="CN42" s="40"/>
      <c r="CO42" s="570" t="str">
        <f t="shared" si="3"/>
        <v/>
      </c>
      <c r="CP42" s="570"/>
      <c r="CQ42" s="571" t="str">
        <f>IF('各会計、関係団体の財政状況及び健全化判断比率'!BS15="","",'各会計、関係団体の財政状況及び健全化判断比率'!BS15)</f>
        <v/>
      </c>
      <c r="CR42" s="571"/>
      <c r="CS42" s="571"/>
      <c r="CT42" s="571"/>
      <c r="CU42" s="571"/>
      <c r="CV42" s="571"/>
      <c r="CW42" s="571"/>
      <c r="CX42" s="571"/>
      <c r="CY42" s="571"/>
      <c r="CZ42" s="571"/>
      <c r="DA42" s="571"/>
      <c r="DB42" s="571"/>
      <c r="DC42" s="571"/>
      <c r="DD42" s="571"/>
      <c r="DE42" s="571"/>
      <c r="DG42" s="572" t="str">
        <f>IF('各会計、関係団体の財政状況及び健全化判断比率'!BR15="","",'各会計、関係団体の財政状況及び健全化判断比率'!BR15)</f>
        <v/>
      </c>
      <c r="DH42" s="572"/>
      <c r="DI42" s="45"/>
    </row>
    <row r="43" spans="1:113" ht="32.25" customHeight="1" x14ac:dyDescent="0.15">
      <c r="B43" s="67"/>
      <c r="C43" s="570" t="str">
        <f t="shared" si="5"/>
        <v/>
      </c>
      <c r="D43" s="570"/>
      <c r="E43" s="571" t="str">
        <f>IF('各会計、関係団体の財政状況及び健全化判断比率'!B16="","",'各会計、関係団体の財政状況及び健全化判断比率'!B16)</f>
        <v/>
      </c>
      <c r="F43" s="571"/>
      <c r="G43" s="571"/>
      <c r="H43" s="571"/>
      <c r="I43" s="571"/>
      <c r="J43" s="571"/>
      <c r="K43" s="571"/>
      <c r="L43" s="571"/>
      <c r="M43" s="571"/>
      <c r="N43" s="571"/>
      <c r="O43" s="571"/>
      <c r="P43" s="571"/>
      <c r="Q43" s="571"/>
      <c r="R43" s="571"/>
      <c r="S43" s="571"/>
      <c r="T43" s="40"/>
      <c r="U43" s="570" t="str">
        <f t="shared" si="4"/>
        <v/>
      </c>
      <c r="V43" s="570"/>
      <c r="W43" s="571"/>
      <c r="X43" s="571"/>
      <c r="Y43" s="571"/>
      <c r="Z43" s="571"/>
      <c r="AA43" s="571"/>
      <c r="AB43" s="571"/>
      <c r="AC43" s="571"/>
      <c r="AD43" s="571"/>
      <c r="AE43" s="571"/>
      <c r="AF43" s="571"/>
      <c r="AG43" s="571"/>
      <c r="AH43" s="571"/>
      <c r="AI43" s="571"/>
      <c r="AJ43" s="571"/>
      <c r="AK43" s="571"/>
      <c r="AL43" s="40"/>
      <c r="AM43" s="570" t="str">
        <f t="shared" si="0"/>
        <v/>
      </c>
      <c r="AN43" s="570"/>
      <c r="AO43" s="571"/>
      <c r="AP43" s="571"/>
      <c r="AQ43" s="571"/>
      <c r="AR43" s="571"/>
      <c r="AS43" s="571"/>
      <c r="AT43" s="571"/>
      <c r="AU43" s="571"/>
      <c r="AV43" s="571"/>
      <c r="AW43" s="571"/>
      <c r="AX43" s="571"/>
      <c r="AY43" s="571"/>
      <c r="AZ43" s="571"/>
      <c r="BA43" s="571"/>
      <c r="BB43" s="571"/>
      <c r="BC43" s="571"/>
      <c r="BD43" s="40"/>
      <c r="BE43" s="570" t="str">
        <f t="shared" si="1"/>
        <v/>
      </c>
      <c r="BF43" s="570"/>
      <c r="BG43" s="571"/>
      <c r="BH43" s="571"/>
      <c r="BI43" s="571"/>
      <c r="BJ43" s="571"/>
      <c r="BK43" s="571"/>
      <c r="BL43" s="571"/>
      <c r="BM43" s="571"/>
      <c r="BN43" s="571"/>
      <c r="BO43" s="571"/>
      <c r="BP43" s="571"/>
      <c r="BQ43" s="571"/>
      <c r="BR43" s="571"/>
      <c r="BS43" s="571"/>
      <c r="BT43" s="571"/>
      <c r="BU43" s="571"/>
      <c r="BV43" s="40"/>
      <c r="BW43" s="570" t="str">
        <f t="shared" si="2"/>
        <v/>
      </c>
      <c r="BX43" s="570"/>
      <c r="BY43" s="571" t="str">
        <f>IF('各会計、関係団体の財政状況及び健全化判断比率'!B77="","",'各会計、関係団体の財政状況及び健全化判断比率'!B77)</f>
        <v/>
      </c>
      <c r="BZ43" s="571"/>
      <c r="CA43" s="571"/>
      <c r="CB43" s="571"/>
      <c r="CC43" s="571"/>
      <c r="CD43" s="571"/>
      <c r="CE43" s="571"/>
      <c r="CF43" s="571"/>
      <c r="CG43" s="571"/>
      <c r="CH43" s="571"/>
      <c r="CI43" s="571"/>
      <c r="CJ43" s="571"/>
      <c r="CK43" s="571"/>
      <c r="CL43" s="571"/>
      <c r="CM43" s="571"/>
      <c r="CN43" s="40"/>
      <c r="CO43" s="570" t="str">
        <f t="shared" si="3"/>
        <v/>
      </c>
      <c r="CP43" s="570"/>
      <c r="CQ43" s="571" t="str">
        <f>IF('各会計、関係団体の財政状況及び健全化判断比率'!BS16="","",'各会計、関係団体の財政状況及び健全化判断比率'!BS16)</f>
        <v/>
      </c>
      <c r="CR43" s="571"/>
      <c r="CS43" s="571"/>
      <c r="CT43" s="571"/>
      <c r="CU43" s="571"/>
      <c r="CV43" s="571"/>
      <c r="CW43" s="571"/>
      <c r="CX43" s="571"/>
      <c r="CY43" s="571"/>
      <c r="CZ43" s="571"/>
      <c r="DA43" s="571"/>
      <c r="DB43" s="571"/>
      <c r="DC43" s="571"/>
      <c r="DD43" s="571"/>
      <c r="DE43" s="571"/>
      <c r="DG43" s="572" t="str">
        <f>IF('各会計、関係団体の財政状況及び健全化判断比率'!BR16="","",'各会計、関係団体の財政状況及び健全化判断比率'!BR16)</f>
        <v/>
      </c>
      <c r="DH43" s="572"/>
      <c r="DI43" s="45"/>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137</v>
      </c>
      <c r="E46" s="573" t="s">
        <v>138</v>
      </c>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573"/>
      <c r="BH46" s="573"/>
      <c r="BI46" s="573"/>
      <c r="BJ46" s="573"/>
      <c r="BK46" s="573"/>
      <c r="BL46" s="573"/>
      <c r="BM46" s="573"/>
      <c r="BN46" s="573"/>
      <c r="BO46" s="573"/>
      <c r="BP46" s="573"/>
      <c r="BQ46" s="573"/>
      <c r="BR46" s="573"/>
      <c r="BS46" s="573"/>
      <c r="BT46" s="573"/>
      <c r="BU46" s="573"/>
      <c r="BV46" s="573"/>
      <c r="BW46" s="573"/>
      <c r="BX46" s="573"/>
      <c r="BY46" s="573"/>
      <c r="BZ46" s="573"/>
      <c r="CA46" s="573"/>
      <c r="CB46" s="573"/>
      <c r="CC46" s="573"/>
      <c r="CD46" s="573"/>
      <c r="CE46" s="573"/>
      <c r="CF46" s="573"/>
      <c r="CG46" s="573"/>
      <c r="CH46" s="573"/>
      <c r="CI46" s="573"/>
      <c r="CJ46" s="573"/>
      <c r="CK46" s="573"/>
      <c r="CL46" s="573"/>
      <c r="CM46" s="573"/>
      <c r="CN46" s="573"/>
      <c r="CO46" s="573"/>
      <c r="CP46" s="573"/>
      <c r="CQ46" s="573"/>
      <c r="CR46" s="573"/>
      <c r="CS46" s="573"/>
      <c r="CT46" s="573"/>
      <c r="CU46" s="573"/>
      <c r="CV46" s="573"/>
      <c r="CW46" s="573"/>
      <c r="CX46" s="573"/>
      <c r="CY46" s="573"/>
      <c r="CZ46" s="573"/>
      <c r="DA46" s="573"/>
      <c r="DB46" s="573"/>
      <c r="DC46" s="573"/>
      <c r="DD46" s="573"/>
      <c r="DE46" s="573"/>
      <c r="DF46" s="573"/>
      <c r="DG46" s="573"/>
      <c r="DH46" s="573"/>
      <c r="DI46" s="573"/>
    </row>
    <row r="47" spans="1:113" x14ac:dyDescent="0.15">
      <c r="E47" s="573" t="s">
        <v>139</v>
      </c>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573"/>
      <c r="BH47" s="573"/>
      <c r="BI47" s="573"/>
      <c r="BJ47" s="573"/>
      <c r="BK47" s="573"/>
      <c r="BL47" s="573"/>
      <c r="BM47" s="573"/>
      <c r="BN47" s="573"/>
      <c r="BO47" s="573"/>
      <c r="BP47" s="573"/>
      <c r="BQ47" s="573"/>
      <c r="BR47" s="573"/>
      <c r="BS47" s="573"/>
      <c r="BT47" s="573"/>
      <c r="BU47" s="573"/>
      <c r="BV47" s="573"/>
      <c r="BW47" s="573"/>
      <c r="BX47" s="573"/>
      <c r="BY47" s="573"/>
      <c r="BZ47" s="573"/>
      <c r="CA47" s="573"/>
      <c r="CB47" s="573"/>
      <c r="CC47" s="573"/>
      <c r="CD47" s="573"/>
      <c r="CE47" s="573"/>
      <c r="CF47" s="573"/>
      <c r="CG47" s="573"/>
      <c r="CH47" s="573"/>
      <c r="CI47" s="573"/>
      <c r="CJ47" s="573"/>
      <c r="CK47" s="573"/>
      <c r="CL47" s="573"/>
      <c r="CM47" s="573"/>
      <c r="CN47" s="573"/>
      <c r="CO47" s="573"/>
      <c r="CP47" s="573"/>
      <c r="CQ47" s="573"/>
      <c r="CR47" s="573"/>
      <c r="CS47" s="573"/>
      <c r="CT47" s="573"/>
      <c r="CU47" s="573"/>
      <c r="CV47" s="573"/>
      <c r="CW47" s="573"/>
      <c r="CX47" s="573"/>
      <c r="CY47" s="573"/>
      <c r="CZ47" s="573"/>
      <c r="DA47" s="573"/>
      <c r="DB47" s="573"/>
      <c r="DC47" s="573"/>
      <c r="DD47" s="573"/>
      <c r="DE47" s="573"/>
      <c r="DF47" s="573"/>
      <c r="DG47" s="573"/>
      <c r="DH47" s="573"/>
      <c r="DI47" s="573"/>
    </row>
    <row r="48" spans="1:113" x14ac:dyDescent="0.15">
      <c r="E48" s="573" t="s">
        <v>140</v>
      </c>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3"/>
      <c r="BI48" s="573"/>
      <c r="BJ48" s="573"/>
      <c r="BK48" s="573"/>
      <c r="BL48" s="573"/>
      <c r="BM48" s="573"/>
      <c r="BN48" s="573"/>
      <c r="BO48" s="573"/>
      <c r="BP48" s="573"/>
      <c r="BQ48" s="573"/>
      <c r="BR48" s="573"/>
      <c r="BS48" s="573"/>
      <c r="BT48" s="573"/>
      <c r="BU48" s="573"/>
      <c r="BV48" s="573"/>
      <c r="BW48" s="573"/>
      <c r="BX48" s="573"/>
      <c r="BY48" s="573"/>
      <c r="BZ48" s="573"/>
      <c r="CA48" s="573"/>
      <c r="CB48" s="573"/>
      <c r="CC48" s="573"/>
      <c r="CD48" s="573"/>
      <c r="CE48" s="573"/>
      <c r="CF48" s="573"/>
      <c r="CG48" s="573"/>
      <c r="CH48" s="573"/>
      <c r="CI48" s="573"/>
      <c r="CJ48" s="573"/>
      <c r="CK48" s="573"/>
      <c r="CL48" s="573"/>
      <c r="CM48" s="573"/>
      <c r="CN48" s="573"/>
      <c r="CO48" s="573"/>
      <c r="CP48" s="573"/>
      <c r="CQ48" s="573"/>
      <c r="CR48" s="573"/>
      <c r="CS48" s="573"/>
      <c r="CT48" s="573"/>
      <c r="CU48" s="573"/>
      <c r="CV48" s="573"/>
      <c r="CW48" s="573"/>
      <c r="CX48" s="573"/>
      <c r="CY48" s="573"/>
      <c r="CZ48" s="573"/>
      <c r="DA48" s="573"/>
      <c r="DB48" s="573"/>
      <c r="DC48" s="573"/>
      <c r="DD48" s="573"/>
      <c r="DE48" s="573"/>
      <c r="DF48" s="573"/>
      <c r="DG48" s="573"/>
      <c r="DH48" s="573"/>
      <c r="DI48" s="573"/>
    </row>
    <row r="49" spans="5:113" x14ac:dyDescent="0.15">
      <c r="E49" s="574" t="s">
        <v>141</v>
      </c>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4"/>
      <c r="BR49" s="574"/>
      <c r="BS49" s="574"/>
      <c r="BT49" s="574"/>
      <c r="BU49" s="574"/>
      <c r="BV49" s="574"/>
      <c r="BW49" s="574"/>
      <c r="BX49" s="574"/>
      <c r="BY49" s="574"/>
      <c r="BZ49" s="574"/>
      <c r="CA49" s="574"/>
      <c r="CB49" s="574"/>
      <c r="CC49" s="574"/>
      <c r="CD49" s="574"/>
      <c r="CE49" s="574"/>
      <c r="CF49" s="574"/>
      <c r="CG49" s="574"/>
      <c r="CH49" s="574"/>
      <c r="CI49" s="574"/>
      <c r="CJ49" s="574"/>
      <c r="CK49" s="574"/>
      <c r="CL49" s="574"/>
      <c r="CM49" s="574"/>
      <c r="CN49" s="574"/>
      <c r="CO49" s="574"/>
      <c r="CP49" s="574"/>
      <c r="CQ49" s="574"/>
      <c r="CR49" s="574"/>
      <c r="CS49" s="574"/>
      <c r="CT49" s="574"/>
      <c r="CU49" s="574"/>
      <c r="CV49" s="574"/>
      <c r="CW49" s="574"/>
      <c r="CX49" s="574"/>
      <c r="CY49" s="574"/>
      <c r="CZ49" s="574"/>
      <c r="DA49" s="574"/>
      <c r="DB49" s="574"/>
      <c r="DC49" s="574"/>
      <c r="DD49" s="574"/>
      <c r="DE49" s="574"/>
      <c r="DF49" s="574"/>
      <c r="DG49" s="574"/>
      <c r="DH49" s="574"/>
      <c r="DI49" s="574"/>
    </row>
    <row r="50" spans="5:113" x14ac:dyDescent="0.15">
      <c r="E50" s="573" t="s">
        <v>142</v>
      </c>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c r="AX50" s="573"/>
      <c r="AY50" s="573"/>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3"/>
      <c r="BW50" s="573"/>
      <c r="BX50" s="573"/>
      <c r="BY50" s="573"/>
      <c r="BZ50" s="573"/>
      <c r="CA50" s="573"/>
      <c r="CB50" s="573"/>
      <c r="CC50" s="573"/>
      <c r="CD50" s="573"/>
      <c r="CE50" s="573"/>
      <c r="CF50" s="573"/>
      <c r="CG50" s="573"/>
      <c r="CH50" s="573"/>
      <c r="CI50" s="573"/>
      <c r="CJ50" s="573"/>
      <c r="CK50" s="573"/>
      <c r="CL50" s="573"/>
      <c r="CM50" s="573"/>
      <c r="CN50" s="573"/>
      <c r="CO50" s="573"/>
      <c r="CP50" s="573"/>
      <c r="CQ50" s="573"/>
      <c r="CR50" s="573"/>
      <c r="CS50" s="573"/>
      <c r="CT50" s="573"/>
      <c r="CU50" s="573"/>
      <c r="CV50" s="573"/>
      <c r="CW50" s="573"/>
      <c r="CX50" s="573"/>
      <c r="CY50" s="573"/>
      <c r="CZ50" s="573"/>
      <c r="DA50" s="573"/>
      <c r="DB50" s="573"/>
      <c r="DC50" s="573"/>
      <c r="DD50" s="573"/>
      <c r="DE50" s="573"/>
      <c r="DF50" s="573"/>
      <c r="DG50" s="573"/>
      <c r="DH50" s="573"/>
      <c r="DI50" s="573"/>
    </row>
    <row r="51" spans="5:113" x14ac:dyDescent="0.15">
      <c r="E51" s="573" t="s">
        <v>143</v>
      </c>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3"/>
      <c r="AR51" s="573"/>
      <c r="AS51" s="573"/>
      <c r="AT51" s="573"/>
      <c r="AU51" s="573"/>
      <c r="AV51" s="573"/>
      <c r="AW51" s="573"/>
      <c r="AX51" s="573"/>
      <c r="AY51" s="573"/>
      <c r="AZ51" s="573"/>
      <c r="BA51" s="573"/>
      <c r="BB51" s="573"/>
      <c r="BC51" s="573"/>
      <c r="BD51" s="573"/>
      <c r="BE51" s="573"/>
      <c r="BF51" s="573"/>
      <c r="BG51" s="573"/>
      <c r="BH51" s="573"/>
      <c r="BI51" s="573"/>
      <c r="BJ51" s="573"/>
      <c r="BK51" s="573"/>
      <c r="BL51" s="573"/>
      <c r="BM51" s="573"/>
      <c r="BN51" s="573"/>
      <c r="BO51" s="573"/>
      <c r="BP51" s="573"/>
      <c r="BQ51" s="573"/>
      <c r="BR51" s="573"/>
      <c r="BS51" s="573"/>
      <c r="BT51" s="573"/>
      <c r="BU51" s="573"/>
      <c r="BV51" s="573"/>
      <c r="BW51" s="573"/>
      <c r="BX51" s="573"/>
      <c r="BY51" s="573"/>
      <c r="BZ51" s="573"/>
      <c r="CA51" s="573"/>
      <c r="CB51" s="573"/>
      <c r="CC51" s="573"/>
      <c r="CD51" s="573"/>
      <c r="CE51" s="573"/>
      <c r="CF51" s="573"/>
      <c r="CG51" s="573"/>
      <c r="CH51" s="573"/>
      <c r="CI51" s="573"/>
      <c r="CJ51" s="573"/>
      <c r="CK51" s="573"/>
      <c r="CL51" s="573"/>
      <c r="CM51" s="573"/>
      <c r="CN51" s="573"/>
      <c r="CO51" s="573"/>
      <c r="CP51" s="573"/>
      <c r="CQ51" s="573"/>
      <c r="CR51" s="573"/>
      <c r="CS51" s="573"/>
      <c r="CT51" s="573"/>
      <c r="CU51" s="573"/>
      <c r="CV51" s="573"/>
      <c r="CW51" s="573"/>
      <c r="CX51" s="573"/>
      <c r="CY51" s="573"/>
      <c r="CZ51" s="573"/>
      <c r="DA51" s="573"/>
      <c r="DB51" s="573"/>
      <c r="DC51" s="573"/>
      <c r="DD51" s="573"/>
      <c r="DE51" s="573"/>
      <c r="DF51" s="573"/>
      <c r="DG51" s="573"/>
      <c r="DH51" s="573"/>
      <c r="DI51" s="573"/>
    </row>
    <row r="52" spans="5:113" x14ac:dyDescent="0.15">
      <c r="E52" s="573" t="s">
        <v>144</v>
      </c>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c r="AO52" s="573"/>
      <c r="AP52" s="573"/>
      <c r="AQ52" s="573"/>
      <c r="AR52" s="573"/>
      <c r="AS52" s="573"/>
      <c r="AT52" s="573"/>
      <c r="AU52" s="573"/>
      <c r="AV52" s="573"/>
      <c r="AW52" s="573"/>
      <c r="AX52" s="573"/>
      <c r="AY52" s="573"/>
      <c r="AZ52" s="573"/>
      <c r="BA52" s="573"/>
      <c r="BB52" s="573"/>
      <c r="BC52" s="573"/>
      <c r="BD52" s="573"/>
      <c r="BE52" s="573"/>
      <c r="BF52" s="573"/>
      <c r="BG52" s="573"/>
      <c r="BH52" s="573"/>
      <c r="BI52" s="573"/>
      <c r="BJ52" s="573"/>
      <c r="BK52" s="573"/>
      <c r="BL52" s="573"/>
      <c r="BM52" s="573"/>
      <c r="BN52" s="573"/>
      <c r="BO52" s="573"/>
      <c r="BP52" s="573"/>
      <c r="BQ52" s="573"/>
      <c r="BR52" s="573"/>
      <c r="BS52" s="573"/>
      <c r="BT52" s="573"/>
      <c r="BU52" s="573"/>
      <c r="BV52" s="573"/>
      <c r="BW52" s="573"/>
      <c r="BX52" s="573"/>
      <c r="BY52" s="573"/>
      <c r="BZ52" s="573"/>
      <c r="CA52" s="573"/>
      <c r="CB52" s="573"/>
      <c r="CC52" s="573"/>
      <c r="CD52" s="573"/>
      <c r="CE52" s="573"/>
      <c r="CF52" s="573"/>
      <c r="CG52" s="573"/>
      <c r="CH52" s="573"/>
      <c r="CI52" s="573"/>
      <c r="CJ52" s="573"/>
      <c r="CK52" s="573"/>
      <c r="CL52" s="573"/>
      <c r="CM52" s="573"/>
      <c r="CN52" s="573"/>
      <c r="CO52" s="573"/>
      <c r="CP52" s="573"/>
      <c r="CQ52" s="573"/>
      <c r="CR52" s="573"/>
      <c r="CS52" s="573"/>
      <c r="CT52" s="573"/>
      <c r="CU52" s="573"/>
      <c r="CV52" s="573"/>
      <c r="CW52" s="573"/>
      <c r="CX52" s="573"/>
      <c r="CY52" s="573"/>
      <c r="CZ52" s="573"/>
      <c r="DA52" s="573"/>
      <c r="DB52" s="573"/>
      <c r="DC52" s="573"/>
      <c r="DD52" s="573"/>
      <c r="DE52" s="573"/>
      <c r="DF52" s="573"/>
      <c r="DG52" s="573"/>
      <c r="DH52" s="573"/>
      <c r="DI52" s="573"/>
    </row>
    <row r="53" spans="5:113" x14ac:dyDescent="0.15">
      <c r="E53" s="71" t="s">
        <v>145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A779D-0EC7-4CF8-B478-87B5F6351C9E}">
  <sheetPr>
    <pageSetUpPr fitToPage="1"/>
  </sheetPr>
  <dimension ref="A1:P45"/>
  <sheetViews>
    <sheetView showGridLines="0" topLeftCell="A28" zoomScale="85" zoomScaleNormal="85" zoomScaleSheetLayoutView="100" workbookViewId="0">
      <selection activeCell="H54" sqref="H54"/>
    </sheetView>
  </sheetViews>
  <sheetFormatPr defaultColWidth="0" defaultRowHeight="13.5" customHeight="1" zeroHeight="1" x14ac:dyDescent="0.15"/>
  <cols>
    <col min="1" max="1" width="6.625" style="218" customWidth="1"/>
    <col min="2" max="2" width="11" style="218" customWidth="1"/>
    <col min="3" max="3" width="17" style="218" customWidth="1"/>
    <col min="4" max="5" width="16.625" style="218" customWidth="1"/>
    <col min="6" max="15" width="15" style="218" customWidth="1"/>
    <col min="16" max="16" width="24" style="218" customWidth="1"/>
    <col min="17" max="16384" width="0" style="218" hidden="1"/>
  </cols>
  <sheetData>
    <row r="1" spans="1:16" ht="16.5" customHeight="1" x14ac:dyDescent="0.15">
      <c r="A1" s="217"/>
      <c r="B1" s="217"/>
      <c r="C1" s="217"/>
      <c r="D1" s="217"/>
      <c r="E1" s="217"/>
      <c r="F1" s="217"/>
      <c r="G1" s="217"/>
      <c r="H1" s="217"/>
      <c r="I1" s="217"/>
      <c r="J1" s="217"/>
      <c r="K1" s="217"/>
      <c r="L1" s="217"/>
      <c r="M1" s="217"/>
      <c r="N1" s="217"/>
      <c r="O1" s="217"/>
      <c r="P1" s="217"/>
    </row>
    <row r="2" spans="1:16" ht="16.5" customHeight="1" x14ac:dyDescent="0.15">
      <c r="A2" s="217"/>
      <c r="B2" s="217"/>
      <c r="C2" s="217"/>
      <c r="D2" s="217"/>
      <c r="E2" s="217"/>
      <c r="F2" s="217"/>
      <c r="G2" s="217"/>
      <c r="H2" s="217"/>
      <c r="I2" s="217"/>
      <c r="J2" s="217"/>
      <c r="K2" s="217"/>
      <c r="L2" s="217"/>
      <c r="M2" s="217"/>
      <c r="N2" s="217"/>
      <c r="O2" s="217"/>
      <c r="P2" s="217"/>
    </row>
    <row r="3" spans="1:16" ht="16.5" customHeight="1" x14ac:dyDescent="0.15">
      <c r="A3" s="217"/>
      <c r="B3" s="217"/>
      <c r="C3" s="217"/>
      <c r="D3" s="217"/>
      <c r="E3" s="217"/>
      <c r="F3" s="217"/>
      <c r="G3" s="217"/>
      <c r="H3" s="217"/>
      <c r="I3" s="217"/>
      <c r="J3" s="217"/>
      <c r="K3" s="217"/>
      <c r="L3" s="217"/>
      <c r="M3" s="217"/>
      <c r="N3" s="217"/>
      <c r="O3" s="217"/>
      <c r="P3" s="217"/>
    </row>
    <row r="4" spans="1:16" ht="16.5" customHeight="1" x14ac:dyDescent="0.15">
      <c r="A4" s="217"/>
      <c r="B4" s="217"/>
      <c r="C4" s="217"/>
      <c r="D4" s="217"/>
      <c r="E4" s="217"/>
      <c r="F4" s="217"/>
      <c r="G4" s="217"/>
      <c r="H4" s="217"/>
      <c r="I4" s="217"/>
      <c r="J4" s="217"/>
      <c r="K4" s="217"/>
      <c r="L4" s="217"/>
      <c r="M4" s="217"/>
      <c r="N4" s="217"/>
      <c r="O4" s="217"/>
      <c r="P4" s="217"/>
    </row>
    <row r="5" spans="1:16" ht="16.5" customHeight="1" x14ac:dyDescent="0.15">
      <c r="A5" s="217"/>
      <c r="B5" s="217"/>
      <c r="C5" s="217"/>
      <c r="D5" s="217"/>
      <c r="E5" s="217"/>
      <c r="F5" s="217"/>
      <c r="G5" s="217"/>
      <c r="H5" s="217"/>
      <c r="I5" s="217"/>
      <c r="J5" s="217"/>
      <c r="K5" s="217"/>
      <c r="L5" s="217"/>
      <c r="M5" s="217"/>
      <c r="N5" s="217"/>
      <c r="O5" s="217"/>
      <c r="P5" s="217"/>
    </row>
    <row r="6" spans="1:16" ht="16.5" customHeight="1" x14ac:dyDescent="0.15">
      <c r="A6" s="217"/>
      <c r="B6" s="217"/>
      <c r="C6" s="217"/>
      <c r="D6" s="217"/>
      <c r="E6" s="217"/>
      <c r="F6" s="217"/>
      <c r="G6" s="217"/>
      <c r="H6" s="217"/>
      <c r="I6" s="217"/>
      <c r="J6" s="217"/>
      <c r="K6" s="217"/>
      <c r="L6" s="217"/>
      <c r="M6" s="217"/>
      <c r="N6" s="217"/>
      <c r="O6" s="217"/>
      <c r="P6" s="217"/>
    </row>
    <row r="7" spans="1:16" ht="16.5" customHeight="1" x14ac:dyDescent="0.15">
      <c r="A7" s="217"/>
      <c r="B7" s="217"/>
      <c r="C7" s="217"/>
      <c r="D7" s="217"/>
      <c r="E7" s="217"/>
      <c r="F7" s="217"/>
      <c r="G7" s="217"/>
      <c r="H7" s="217"/>
      <c r="I7" s="217"/>
      <c r="J7" s="217"/>
      <c r="K7" s="217"/>
      <c r="L7" s="217"/>
      <c r="M7" s="217"/>
      <c r="N7" s="217"/>
      <c r="O7" s="217"/>
      <c r="P7" s="217"/>
    </row>
    <row r="8" spans="1:16" ht="16.5" customHeight="1" x14ac:dyDescent="0.15">
      <c r="A8" s="217"/>
      <c r="B8" s="217"/>
      <c r="C8" s="217"/>
      <c r="D8" s="217"/>
      <c r="E8" s="217"/>
      <c r="F8" s="217"/>
      <c r="G8" s="217"/>
      <c r="H8" s="217"/>
      <c r="I8" s="217"/>
      <c r="J8" s="217"/>
      <c r="K8" s="217"/>
      <c r="L8" s="217"/>
      <c r="M8" s="217"/>
      <c r="N8" s="217"/>
      <c r="O8" s="217"/>
      <c r="P8" s="217"/>
    </row>
    <row r="9" spans="1:16" ht="16.5" customHeight="1" x14ac:dyDescent="0.15">
      <c r="A9" s="217"/>
      <c r="B9" s="217"/>
      <c r="C9" s="217"/>
      <c r="D9" s="217"/>
      <c r="E9" s="217"/>
      <c r="F9" s="217"/>
      <c r="G9" s="217"/>
      <c r="H9" s="217"/>
      <c r="I9" s="217"/>
      <c r="J9" s="217"/>
      <c r="K9" s="217"/>
      <c r="L9" s="217"/>
      <c r="M9" s="217"/>
      <c r="N9" s="217"/>
      <c r="O9" s="217"/>
      <c r="P9" s="217"/>
    </row>
    <row r="10" spans="1:16" ht="16.5" customHeight="1" x14ac:dyDescent="0.15">
      <c r="A10" s="217"/>
      <c r="B10" s="217"/>
      <c r="C10" s="217"/>
      <c r="D10" s="217"/>
      <c r="E10" s="217"/>
      <c r="F10" s="217"/>
      <c r="G10" s="217"/>
      <c r="H10" s="217"/>
      <c r="I10" s="217"/>
      <c r="J10" s="217"/>
      <c r="K10" s="217"/>
      <c r="L10" s="217"/>
      <c r="M10" s="217"/>
      <c r="N10" s="217"/>
      <c r="O10" s="217"/>
      <c r="P10" s="217"/>
    </row>
    <row r="11" spans="1:16" ht="16.5" customHeight="1" x14ac:dyDescent="0.15">
      <c r="A11" s="217"/>
      <c r="B11" s="217"/>
      <c r="C11" s="217"/>
      <c r="D11" s="217"/>
      <c r="E11" s="217"/>
      <c r="F11" s="217"/>
      <c r="G11" s="217"/>
      <c r="H11" s="217"/>
      <c r="I11" s="217"/>
      <c r="J11" s="217"/>
      <c r="K11" s="217"/>
      <c r="L11" s="217"/>
      <c r="M11" s="217"/>
      <c r="N11" s="217"/>
      <c r="O11" s="217"/>
      <c r="P11" s="217"/>
    </row>
    <row r="12" spans="1:16" ht="16.5" customHeight="1" x14ac:dyDescent="0.15">
      <c r="A12" s="217"/>
      <c r="B12" s="217"/>
      <c r="C12" s="217"/>
      <c r="D12" s="217"/>
      <c r="E12" s="217"/>
      <c r="F12" s="217"/>
      <c r="G12" s="217"/>
      <c r="H12" s="217"/>
      <c r="I12" s="217"/>
      <c r="J12" s="217"/>
      <c r="K12" s="217"/>
      <c r="L12" s="217"/>
      <c r="M12" s="217"/>
      <c r="N12" s="217"/>
      <c r="O12" s="217"/>
      <c r="P12" s="217"/>
    </row>
    <row r="13" spans="1:16" ht="16.5" customHeight="1" x14ac:dyDescent="0.15">
      <c r="A13" s="217"/>
      <c r="B13" s="217"/>
      <c r="C13" s="217"/>
      <c r="D13" s="217"/>
      <c r="E13" s="217"/>
      <c r="F13" s="217"/>
      <c r="G13" s="217"/>
      <c r="H13" s="217"/>
      <c r="I13" s="217"/>
      <c r="J13" s="217"/>
      <c r="K13" s="217"/>
      <c r="L13" s="217"/>
      <c r="M13" s="217"/>
      <c r="N13" s="217"/>
      <c r="O13" s="217"/>
      <c r="P13" s="217"/>
    </row>
    <row r="14" spans="1:16" ht="16.5" customHeight="1" x14ac:dyDescent="0.15">
      <c r="A14" s="217"/>
      <c r="B14" s="217"/>
      <c r="C14" s="217"/>
      <c r="D14" s="217"/>
      <c r="E14" s="217"/>
      <c r="F14" s="217"/>
      <c r="G14" s="217"/>
      <c r="H14" s="217"/>
      <c r="I14" s="217"/>
      <c r="J14" s="217"/>
      <c r="K14" s="217"/>
      <c r="L14" s="217"/>
      <c r="M14" s="217"/>
      <c r="N14" s="217"/>
      <c r="O14" s="217"/>
      <c r="P14" s="217"/>
    </row>
    <row r="15" spans="1:16" ht="16.5" customHeight="1" x14ac:dyDescent="0.15">
      <c r="A15" s="217"/>
      <c r="B15" s="217"/>
      <c r="C15" s="217"/>
      <c r="D15" s="217"/>
      <c r="E15" s="217"/>
      <c r="F15" s="217"/>
      <c r="G15" s="217"/>
      <c r="H15" s="217"/>
      <c r="I15" s="217"/>
      <c r="J15" s="217"/>
      <c r="K15" s="217"/>
      <c r="L15" s="217"/>
      <c r="M15" s="217"/>
      <c r="N15" s="217"/>
      <c r="O15" s="217"/>
      <c r="P15" s="217"/>
    </row>
    <row r="16" spans="1:16" ht="16.5" customHeight="1" x14ac:dyDescent="0.15">
      <c r="A16" s="217"/>
      <c r="B16" s="217"/>
      <c r="C16" s="217"/>
      <c r="D16" s="217"/>
      <c r="E16" s="217"/>
      <c r="F16" s="217"/>
      <c r="G16" s="217"/>
      <c r="H16" s="217"/>
      <c r="I16" s="217"/>
      <c r="J16" s="217"/>
      <c r="K16" s="217"/>
      <c r="L16" s="217"/>
      <c r="M16" s="217"/>
      <c r="N16" s="217"/>
      <c r="O16" s="217"/>
      <c r="P16" s="217"/>
    </row>
    <row r="17" spans="1:16" ht="16.5" customHeight="1" x14ac:dyDescent="0.15">
      <c r="A17" s="217"/>
      <c r="B17" s="217"/>
      <c r="C17" s="217"/>
      <c r="D17" s="217"/>
      <c r="E17" s="217"/>
      <c r="F17" s="217"/>
      <c r="G17" s="217"/>
      <c r="H17" s="217"/>
      <c r="I17" s="217"/>
      <c r="J17" s="217"/>
      <c r="K17" s="217"/>
      <c r="L17" s="217"/>
      <c r="M17" s="217"/>
      <c r="N17" s="217"/>
      <c r="O17" s="217"/>
      <c r="P17" s="217"/>
    </row>
    <row r="18" spans="1:16" ht="16.5" customHeight="1" x14ac:dyDescent="0.15">
      <c r="A18" s="217"/>
      <c r="B18" s="217"/>
      <c r="C18" s="217"/>
      <c r="D18" s="217"/>
      <c r="E18" s="217"/>
      <c r="F18" s="217"/>
      <c r="G18" s="217"/>
      <c r="H18" s="217"/>
      <c r="I18" s="217"/>
      <c r="J18" s="217"/>
      <c r="K18" s="217"/>
      <c r="L18" s="217"/>
      <c r="M18" s="217"/>
      <c r="N18" s="217"/>
      <c r="O18" s="217"/>
      <c r="P18" s="217"/>
    </row>
    <row r="19" spans="1:16" ht="16.5" customHeight="1" x14ac:dyDescent="0.15">
      <c r="A19" s="217"/>
      <c r="B19" s="217"/>
      <c r="C19" s="217"/>
      <c r="D19" s="217"/>
      <c r="E19" s="217"/>
      <c r="F19" s="217"/>
      <c r="G19" s="217"/>
      <c r="H19" s="217"/>
      <c r="I19" s="217"/>
      <c r="J19" s="217"/>
      <c r="K19" s="217"/>
      <c r="L19" s="217"/>
      <c r="M19" s="217"/>
      <c r="N19" s="217"/>
      <c r="O19" s="217"/>
      <c r="P19" s="217"/>
    </row>
    <row r="20" spans="1:16" ht="16.5" customHeight="1" x14ac:dyDescent="0.15">
      <c r="A20" s="217"/>
      <c r="B20" s="217"/>
      <c r="C20" s="217"/>
      <c r="D20" s="217"/>
      <c r="E20" s="217"/>
      <c r="F20" s="217"/>
      <c r="G20" s="217"/>
      <c r="H20" s="217"/>
      <c r="I20" s="217"/>
      <c r="J20" s="217"/>
      <c r="K20" s="217"/>
      <c r="L20" s="217"/>
      <c r="M20" s="217"/>
      <c r="N20" s="217"/>
      <c r="O20" s="217"/>
      <c r="P20" s="217"/>
    </row>
    <row r="21" spans="1:16" ht="16.5" customHeight="1" x14ac:dyDescent="0.15">
      <c r="A21" s="217"/>
      <c r="B21" s="217"/>
      <c r="C21" s="217"/>
      <c r="D21" s="217"/>
      <c r="E21" s="217"/>
      <c r="F21" s="217"/>
      <c r="G21" s="217"/>
      <c r="H21" s="217"/>
      <c r="I21" s="217"/>
      <c r="J21" s="217"/>
      <c r="K21" s="217"/>
      <c r="L21" s="217"/>
      <c r="M21" s="217"/>
      <c r="N21" s="217"/>
      <c r="O21" s="217"/>
      <c r="P21" s="217"/>
    </row>
    <row r="22" spans="1:16" ht="16.5" customHeight="1" x14ac:dyDescent="0.15">
      <c r="A22" s="217"/>
      <c r="B22" s="217"/>
      <c r="C22" s="217"/>
      <c r="D22" s="217"/>
      <c r="E22" s="217"/>
      <c r="F22" s="217"/>
      <c r="G22" s="217"/>
      <c r="H22" s="217"/>
      <c r="I22" s="217"/>
      <c r="J22" s="217"/>
      <c r="K22" s="217"/>
      <c r="L22" s="217"/>
      <c r="M22" s="217"/>
      <c r="N22" s="217"/>
      <c r="O22" s="217"/>
      <c r="P22" s="217"/>
    </row>
    <row r="23" spans="1:16" ht="16.5" customHeight="1" x14ac:dyDescent="0.15">
      <c r="A23" s="217"/>
      <c r="B23" s="217"/>
      <c r="C23" s="217"/>
      <c r="D23" s="217"/>
      <c r="E23" s="217"/>
      <c r="F23" s="217"/>
      <c r="G23" s="217"/>
      <c r="H23" s="217"/>
      <c r="I23" s="217"/>
      <c r="J23" s="217"/>
      <c r="K23" s="217"/>
      <c r="L23" s="217"/>
      <c r="M23" s="217"/>
      <c r="N23" s="217"/>
      <c r="O23" s="217"/>
      <c r="P23" s="217"/>
    </row>
    <row r="24" spans="1:16" ht="16.5" customHeight="1" x14ac:dyDescent="0.15">
      <c r="A24" s="217"/>
      <c r="B24" s="217"/>
      <c r="C24" s="217"/>
      <c r="D24" s="217"/>
      <c r="E24" s="217"/>
      <c r="F24" s="217"/>
      <c r="G24" s="217"/>
      <c r="H24" s="217"/>
      <c r="I24" s="217"/>
      <c r="J24" s="217"/>
      <c r="K24" s="217"/>
      <c r="L24" s="217"/>
      <c r="M24" s="217"/>
      <c r="N24" s="217"/>
      <c r="O24" s="217"/>
      <c r="P24" s="217"/>
    </row>
    <row r="25" spans="1:16" ht="16.5" customHeight="1" x14ac:dyDescent="0.15">
      <c r="A25" s="217"/>
      <c r="B25" s="217"/>
      <c r="C25" s="217"/>
      <c r="D25" s="217"/>
      <c r="E25" s="217"/>
      <c r="F25" s="217"/>
      <c r="G25" s="217"/>
      <c r="H25" s="217"/>
      <c r="I25" s="217"/>
      <c r="J25" s="217"/>
      <c r="K25" s="217"/>
      <c r="L25" s="217"/>
      <c r="M25" s="217"/>
      <c r="N25" s="217"/>
      <c r="O25" s="217"/>
      <c r="P25" s="217"/>
    </row>
    <row r="26" spans="1:16" ht="16.5" customHeight="1" x14ac:dyDescent="0.15">
      <c r="A26" s="217"/>
      <c r="B26" s="217"/>
      <c r="C26" s="217"/>
      <c r="D26" s="217"/>
      <c r="E26" s="217"/>
      <c r="F26" s="217"/>
      <c r="G26" s="217"/>
      <c r="H26" s="217"/>
      <c r="I26" s="217"/>
      <c r="J26" s="217"/>
      <c r="K26" s="217"/>
      <c r="L26" s="217"/>
      <c r="M26" s="217"/>
      <c r="N26" s="217"/>
      <c r="O26" s="217"/>
      <c r="P26" s="217"/>
    </row>
    <row r="27" spans="1:16" ht="16.5" customHeight="1" x14ac:dyDescent="0.15">
      <c r="A27" s="217"/>
      <c r="B27" s="217"/>
      <c r="C27" s="217"/>
      <c r="D27" s="217"/>
      <c r="E27" s="217"/>
      <c r="F27" s="217"/>
      <c r="G27" s="217"/>
      <c r="H27" s="217"/>
      <c r="I27" s="217"/>
      <c r="J27" s="217"/>
      <c r="K27" s="217"/>
      <c r="L27" s="217"/>
      <c r="M27" s="217"/>
      <c r="N27" s="217"/>
      <c r="O27" s="217"/>
      <c r="P27" s="217"/>
    </row>
    <row r="28" spans="1:16" ht="16.5" customHeight="1" x14ac:dyDescent="0.15">
      <c r="A28" s="217"/>
      <c r="B28" s="217"/>
      <c r="C28" s="217"/>
      <c r="D28" s="217"/>
      <c r="E28" s="217"/>
      <c r="F28" s="217"/>
      <c r="G28" s="217"/>
      <c r="H28" s="217"/>
      <c r="I28" s="217"/>
      <c r="J28" s="217"/>
      <c r="K28" s="217"/>
      <c r="L28" s="217"/>
      <c r="M28" s="217"/>
      <c r="N28" s="217"/>
      <c r="O28" s="217"/>
      <c r="P28" s="217"/>
    </row>
    <row r="29" spans="1:16" ht="16.5" customHeight="1" x14ac:dyDescent="0.15">
      <c r="A29" s="217"/>
      <c r="B29" s="217"/>
      <c r="C29" s="217"/>
      <c r="D29" s="217"/>
      <c r="E29" s="217"/>
      <c r="F29" s="217"/>
      <c r="G29" s="217"/>
      <c r="H29" s="217"/>
      <c r="I29" s="217"/>
      <c r="J29" s="217"/>
      <c r="K29" s="217"/>
      <c r="L29" s="217"/>
      <c r="M29" s="217"/>
      <c r="N29" s="217"/>
      <c r="O29" s="217"/>
      <c r="P29" s="217"/>
    </row>
    <row r="30" spans="1:16" ht="16.5" customHeight="1" x14ac:dyDescent="0.15">
      <c r="A30" s="217"/>
      <c r="B30" s="217"/>
      <c r="C30" s="217"/>
      <c r="D30" s="217"/>
      <c r="E30" s="217"/>
      <c r="F30" s="217"/>
      <c r="G30" s="217"/>
      <c r="H30" s="217"/>
      <c r="I30" s="217"/>
      <c r="J30" s="217"/>
      <c r="K30" s="217"/>
      <c r="L30" s="217"/>
      <c r="M30" s="217"/>
      <c r="N30" s="217"/>
      <c r="O30" s="217"/>
      <c r="P30" s="217"/>
    </row>
    <row r="31" spans="1:16" ht="16.5" customHeight="1" x14ac:dyDescent="0.15">
      <c r="A31" s="217"/>
      <c r="B31" s="217"/>
      <c r="C31" s="217"/>
      <c r="D31" s="217"/>
      <c r="E31" s="217"/>
      <c r="F31" s="217"/>
      <c r="G31" s="217"/>
      <c r="H31" s="217"/>
      <c r="I31" s="217"/>
      <c r="J31" s="217"/>
      <c r="K31" s="217"/>
      <c r="L31" s="217"/>
      <c r="M31" s="217"/>
      <c r="N31" s="217"/>
      <c r="O31" s="217"/>
      <c r="P31" s="217"/>
    </row>
    <row r="32" spans="1:16" ht="31.5" customHeight="1" thickBot="1" x14ac:dyDescent="0.2">
      <c r="A32" s="217"/>
      <c r="B32" s="217"/>
      <c r="C32" s="217"/>
      <c r="D32" s="217"/>
      <c r="E32" s="217"/>
      <c r="F32" s="217"/>
      <c r="G32" s="217"/>
      <c r="H32" s="217"/>
      <c r="I32" s="217"/>
      <c r="J32" s="219" t="s">
        <v>479</v>
      </c>
      <c r="K32" s="217"/>
      <c r="L32" s="217"/>
      <c r="M32" s="217"/>
      <c r="N32" s="217"/>
      <c r="O32" s="217"/>
      <c r="P32" s="217"/>
    </row>
    <row r="33" spans="1:16" ht="39" customHeight="1" thickBot="1" x14ac:dyDescent="0.25">
      <c r="A33" s="217"/>
      <c r="B33" s="220" t="s">
        <v>486</v>
      </c>
      <c r="C33" s="221"/>
      <c r="D33" s="221"/>
      <c r="E33" s="222" t="s">
        <v>480</v>
      </c>
      <c r="F33" s="223" t="s">
        <v>3</v>
      </c>
      <c r="G33" s="224" t="s">
        <v>4</v>
      </c>
      <c r="H33" s="224" t="s">
        <v>5</v>
      </c>
      <c r="I33" s="224" t="s">
        <v>6</v>
      </c>
      <c r="J33" s="225" t="s">
        <v>7</v>
      </c>
      <c r="K33" s="217"/>
      <c r="L33" s="217"/>
      <c r="M33" s="217"/>
      <c r="N33" s="217"/>
      <c r="O33" s="217"/>
      <c r="P33" s="217"/>
    </row>
    <row r="34" spans="1:16" ht="39" customHeight="1" x14ac:dyDescent="0.15">
      <c r="A34" s="217"/>
      <c r="B34" s="226"/>
      <c r="C34" s="1121" t="s">
        <v>487</v>
      </c>
      <c r="D34" s="1121"/>
      <c r="E34" s="1122"/>
      <c r="F34" s="227">
        <v>1.71</v>
      </c>
      <c r="G34" s="228">
        <v>2.5299999999999998</v>
      </c>
      <c r="H34" s="228">
        <v>3.62</v>
      </c>
      <c r="I34" s="228">
        <v>3.65</v>
      </c>
      <c r="J34" s="229">
        <v>3.6</v>
      </c>
      <c r="K34" s="217"/>
      <c r="L34" s="217"/>
      <c r="M34" s="217"/>
      <c r="N34" s="217"/>
      <c r="O34" s="217"/>
      <c r="P34" s="217"/>
    </row>
    <row r="35" spans="1:16" ht="39" customHeight="1" x14ac:dyDescent="0.15">
      <c r="A35" s="217"/>
      <c r="B35" s="230"/>
      <c r="C35" s="1117" t="s">
        <v>488</v>
      </c>
      <c r="D35" s="1117"/>
      <c r="E35" s="1118"/>
      <c r="F35" s="231">
        <v>0.66</v>
      </c>
      <c r="G35" s="232">
        <v>0.53</v>
      </c>
      <c r="H35" s="232">
        <v>0.62</v>
      </c>
      <c r="I35" s="232">
        <v>1.1000000000000001</v>
      </c>
      <c r="J35" s="233">
        <v>0.59</v>
      </c>
      <c r="K35" s="217"/>
      <c r="L35" s="217"/>
      <c r="M35" s="217"/>
      <c r="N35" s="217"/>
      <c r="O35" s="217"/>
      <c r="P35" s="217"/>
    </row>
    <row r="36" spans="1:16" ht="39" customHeight="1" x14ac:dyDescent="0.15">
      <c r="A36" s="217"/>
      <c r="B36" s="230"/>
      <c r="C36" s="1117" t="s">
        <v>489</v>
      </c>
      <c r="D36" s="1117"/>
      <c r="E36" s="1118"/>
      <c r="F36" s="231">
        <v>0.15</v>
      </c>
      <c r="G36" s="232">
        <v>0.05</v>
      </c>
      <c r="H36" s="232">
        <v>0.03</v>
      </c>
      <c r="I36" s="232">
        <v>0.25</v>
      </c>
      <c r="J36" s="233">
        <v>0.15</v>
      </c>
      <c r="K36" s="217"/>
      <c r="L36" s="217"/>
      <c r="M36" s="217"/>
      <c r="N36" s="217"/>
      <c r="O36" s="217"/>
      <c r="P36" s="217"/>
    </row>
    <row r="37" spans="1:16" ht="39" customHeight="1" x14ac:dyDescent="0.15">
      <c r="A37" s="217"/>
      <c r="B37" s="230"/>
      <c r="C37" s="1117" t="s">
        <v>490</v>
      </c>
      <c r="D37" s="1117"/>
      <c r="E37" s="1118"/>
      <c r="F37" s="231">
        <v>0.11</v>
      </c>
      <c r="G37" s="232">
        <v>0.09</v>
      </c>
      <c r="H37" s="232">
        <v>0.08</v>
      </c>
      <c r="I37" s="232">
        <v>0.16</v>
      </c>
      <c r="J37" s="233">
        <v>0.05</v>
      </c>
      <c r="K37" s="217"/>
      <c r="L37" s="217"/>
      <c r="M37" s="217"/>
      <c r="N37" s="217"/>
      <c r="O37" s="217"/>
      <c r="P37" s="217"/>
    </row>
    <row r="38" spans="1:16" ht="39" customHeight="1" x14ac:dyDescent="0.15">
      <c r="A38" s="217"/>
      <c r="B38" s="230"/>
      <c r="C38" s="1117" t="s">
        <v>491</v>
      </c>
      <c r="D38" s="1117"/>
      <c r="E38" s="1118"/>
      <c r="F38" s="231">
        <v>0.66</v>
      </c>
      <c r="G38" s="232">
        <v>0.32</v>
      </c>
      <c r="H38" s="232">
        <v>0.31</v>
      </c>
      <c r="I38" s="232">
        <v>0.19</v>
      </c>
      <c r="J38" s="233">
        <v>0.03</v>
      </c>
      <c r="K38" s="217"/>
      <c r="L38" s="217"/>
      <c r="M38" s="217"/>
      <c r="N38" s="217"/>
      <c r="O38" s="217"/>
      <c r="P38" s="217"/>
    </row>
    <row r="39" spans="1:16" ht="39" customHeight="1" x14ac:dyDescent="0.15">
      <c r="A39" s="217"/>
      <c r="B39" s="230"/>
      <c r="C39" s="1117" t="s">
        <v>492</v>
      </c>
      <c r="D39" s="1117"/>
      <c r="E39" s="1118"/>
      <c r="F39" s="231">
        <v>0.01</v>
      </c>
      <c r="G39" s="232">
        <v>0.01</v>
      </c>
      <c r="H39" s="232">
        <v>0.02</v>
      </c>
      <c r="I39" s="232">
        <v>0.01</v>
      </c>
      <c r="J39" s="233">
        <v>0.01</v>
      </c>
      <c r="K39" s="217"/>
      <c r="L39" s="217"/>
      <c r="M39" s="217"/>
      <c r="N39" s="217"/>
      <c r="O39" s="217"/>
      <c r="P39" s="217"/>
    </row>
    <row r="40" spans="1:16" ht="39" customHeight="1" x14ac:dyDescent="0.15">
      <c r="A40" s="217"/>
      <c r="B40" s="230"/>
      <c r="C40" s="1117" t="s">
        <v>493</v>
      </c>
      <c r="D40" s="1117"/>
      <c r="E40" s="1118"/>
      <c r="F40" s="231">
        <v>0</v>
      </c>
      <c r="G40" s="232" t="s">
        <v>494</v>
      </c>
      <c r="H40" s="232">
        <v>0.01</v>
      </c>
      <c r="I40" s="232">
        <v>0.01</v>
      </c>
      <c r="J40" s="233">
        <v>0.01</v>
      </c>
      <c r="K40" s="217"/>
      <c r="L40" s="217"/>
      <c r="M40" s="217"/>
      <c r="N40" s="217"/>
      <c r="O40" s="217"/>
      <c r="P40" s="217"/>
    </row>
    <row r="41" spans="1:16" ht="39" customHeight="1" x14ac:dyDescent="0.15">
      <c r="A41" s="217"/>
      <c r="B41" s="230"/>
      <c r="C41" s="1117" t="s">
        <v>495</v>
      </c>
      <c r="D41" s="1117"/>
      <c r="E41" s="1118"/>
      <c r="F41" s="231">
        <v>0</v>
      </c>
      <c r="G41" s="232">
        <v>0</v>
      </c>
      <c r="H41" s="232">
        <v>0</v>
      </c>
      <c r="I41" s="232">
        <v>0</v>
      </c>
      <c r="J41" s="233">
        <v>0</v>
      </c>
      <c r="K41" s="217"/>
      <c r="L41" s="217"/>
      <c r="M41" s="217"/>
      <c r="N41" s="217"/>
      <c r="O41" s="217"/>
      <c r="P41" s="217"/>
    </row>
    <row r="42" spans="1:16" ht="39" customHeight="1" x14ac:dyDescent="0.15">
      <c r="A42" s="217"/>
      <c r="B42" s="234"/>
      <c r="C42" s="1117" t="s">
        <v>496</v>
      </c>
      <c r="D42" s="1117"/>
      <c r="E42" s="1118"/>
      <c r="F42" s="231" t="s">
        <v>440</v>
      </c>
      <c r="G42" s="232" t="s">
        <v>440</v>
      </c>
      <c r="H42" s="232" t="s">
        <v>440</v>
      </c>
      <c r="I42" s="232" t="s">
        <v>440</v>
      </c>
      <c r="J42" s="233" t="s">
        <v>440</v>
      </c>
      <c r="K42" s="217"/>
      <c r="L42" s="217"/>
      <c r="M42" s="217"/>
      <c r="N42" s="217"/>
      <c r="O42" s="217"/>
      <c r="P42" s="217"/>
    </row>
    <row r="43" spans="1:16" ht="39" customHeight="1" thickBot="1" x14ac:dyDescent="0.2">
      <c r="A43" s="217"/>
      <c r="B43" s="235"/>
      <c r="C43" s="1119" t="s">
        <v>497</v>
      </c>
      <c r="D43" s="1119"/>
      <c r="E43" s="1120"/>
      <c r="F43" s="236" t="s">
        <v>440</v>
      </c>
      <c r="G43" s="237" t="s">
        <v>440</v>
      </c>
      <c r="H43" s="237" t="s">
        <v>440</v>
      </c>
      <c r="I43" s="237" t="s">
        <v>440</v>
      </c>
      <c r="J43" s="238" t="s">
        <v>440</v>
      </c>
      <c r="K43" s="217"/>
      <c r="L43" s="217"/>
      <c r="M43" s="217"/>
      <c r="N43" s="217"/>
      <c r="O43" s="217"/>
      <c r="P43" s="217"/>
    </row>
    <row r="44" spans="1:16" ht="39" customHeight="1" x14ac:dyDescent="0.15">
      <c r="A44" s="217"/>
      <c r="B44" s="239" t="s">
        <v>498</v>
      </c>
      <c r="C44" s="240"/>
      <c r="D44" s="240"/>
      <c r="E44" s="240"/>
      <c r="F44" s="217"/>
      <c r="G44" s="217"/>
      <c r="H44" s="217"/>
      <c r="I44" s="217"/>
      <c r="J44" s="217"/>
      <c r="K44" s="217"/>
      <c r="L44" s="217"/>
      <c r="M44" s="217"/>
      <c r="N44" s="217"/>
      <c r="O44" s="217"/>
      <c r="P44" s="217"/>
    </row>
    <row r="45" spans="1:16" ht="17.25" x14ac:dyDescent="0.15">
      <c r="A45" s="217"/>
      <c r="B45" s="217"/>
      <c r="C45" s="217"/>
      <c r="D45" s="217"/>
      <c r="E45" s="217"/>
      <c r="F45" s="217"/>
      <c r="G45" s="217"/>
      <c r="H45" s="217"/>
      <c r="I45" s="217"/>
      <c r="J45" s="217"/>
      <c r="K45" s="217"/>
      <c r="L45" s="217"/>
      <c r="M45" s="217"/>
      <c r="N45" s="217"/>
      <c r="O45" s="217"/>
      <c r="P45" s="217"/>
    </row>
  </sheetData>
  <sheetProtection algorithmName="SHA-512" hashValue="OFMshZ+ZFpfTHcA7ntPnb+sQh8i071Uv+c2aXB1X+WbS+pYwvr6jcTrKJwE1I3Q0k5JQXW6KAbxe5E7QJMz28Q==" saltValue="CurvHxrCOhqE65mQy12O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4F714-0B8B-46F0-BC6D-117FC2632F74}">
  <sheetPr>
    <pageSetUpPr fitToPage="1"/>
  </sheetPr>
  <dimension ref="A1:U62"/>
  <sheetViews>
    <sheetView showGridLines="0" topLeftCell="A46" zoomScale="85" zoomScaleNormal="85" zoomScaleSheetLayoutView="55" workbookViewId="0">
      <selection activeCell="H54" sqref="H54"/>
    </sheetView>
  </sheetViews>
  <sheetFormatPr defaultColWidth="0" defaultRowHeight="12.6" customHeight="1" zeroHeight="1" x14ac:dyDescent="0.15"/>
  <cols>
    <col min="1" max="1" width="6.625" style="242" customWidth="1"/>
    <col min="2" max="3" width="10.875" style="242" customWidth="1"/>
    <col min="4" max="4" width="10" style="242" customWidth="1"/>
    <col min="5" max="10" width="11" style="242" customWidth="1"/>
    <col min="11" max="15" width="13.125" style="242" customWidth="1"/>
    <col min="16" max="21" width="11.5" style="242" customWidth="1"/>
    <col min="22" max="16384" width="0" style="242" hidden="1"/>
  </cols>
  <sheetData>
    <row r="1" spans="1:21" ht="13.5" customHeight="1" x14ac:dyDescent="0.15">
      <c r="A1" s="241"/>
      <c r="B1" s="241"/>
      <c r="C1" s="241"/>
      <c r="D1" s="241"/>
      <c r="E1" s="241"/>
      <c r="F1" s="241"/>
      <c r="G1" s="241"/>
      <c r="H1" s="241"/>
      <c r="I1" s="241"/>
      <c r="J1" s="241"/>
      <c r="K1" s="241"/>
      <c r="L1" s="241"/>
      <c r="M1" s="241"/>
      <c r="N1" s="241"/>
      <c r="O1" s="241"/>
      <c r="P1" s="241"/>
      <c r="Q1" s="241"/>
      <c r="R1" s="241"/>
      <c r="S1" s="241"/>
      <c r="T1" s="241"/>
      <c r="U1" s="241"/>
    </row>
    <row r="2" spans="1:21" ht="13.5" customHeight="1" x14ac:dyDescent="0.15">
      <c r="A2" s="241"/>
      <c r="B2" s="241"/>
      <c r="C2" s="241"/>
      <c r="D2" s="241"/>
      <c r="E2" s="241"/>
      <c r="F2" s="241"/>
      <c r="G2" s="241"/>
      <c r="H2" s="241"/>
      <c r="I2" s="241"/>
      <c r="J2" s="241"/>
      <c r="K2" s="241"/>
      <c r="L2" s="241"/>
      <c r="M2" s="241"/>
      <c r="N2" s="241"/>
      <c r="O2" s="241"/>
      <c r="P2" s="241"/>
      <c r="Q2" s="241"/>
      <c r="R2" s="241"/>
      <c r="S2" s="241"/>
      <c r="T2" s="241"/>
      <c r="U2" s="241"/>
    </row>
    <row r="3" spans="1:21" ht="13.5" customHeight="1" x14ac:dyDescent="0.15">
      <c r="A3" s="241"/>
      <c r="B3" s="241"/>
      <c r="C3" s="241"/>
      <c r="D3" s="241"/>
      <c r="E3" s="241"/>
      <c r="F3" s="241"/>
      <c r="G3" s="241"/>
      <c r="H3" s="241"/>
      <c r="I3" s="241"/>
      <c r="J3" s="241"/>
      <c r="K3" s="241"/>
      <c r="L3" s="241"/>
      <c r="M3" s="241"/>
      <c r="N3" s="241"/>
      <c r="O3" s="241"/>
      <c r="P3" s="241"/>
      <c r="Q3" s="241"/>
      <c r="R3" s="241"/>
      <c r="S3" s="241"/>
      <c r="T3" s="241"/>
      <c r="U3" s="241"/>
    </row>
    <row r="4" spans="1:21" ht="13.5" customHeight="1" x14ac:dyDescent="0.15">
      <c r="A4" s="241"/>
      <c r="B4" s="241"/>
      <c r="C4" s="241"/>
      <c r="D4" s="241"/>
      <c r="E4" s="241"/>
      <c r="F4" s="241"/>
      <c r="G4" s="241"/>
      <c r="H4" s="241"/>
      <c r="I4" s="241"/>
      <c r="J4" s="241"/>
      <c r="K4" s="241"/>
      <c r="L4" s="241"/>
      <c r="M4" s="241"/>
      <c r="N4" s="241"/>
      <c r="O4" s="241"/>
      <c r="P4" s="241"/>
      <c r="Q4" s="241"/>
      <c r="R4" s="241"/>
      <c r="S4" s="241"/>
      <c r="T4" s="241"/>
      <c r="U4" s="241"/>
    </row>
    <row r="5" spans="1:21" ht="13.5" customHeight="1" x14ac:dyDescent="0.15">
      <c r="A5" s="241"/>
      <c r="B5" s="241"/>
      <c r="C5" s="241"/>
      <c r="D5" s="241"/>
      <c r="E5" s="241"/>
      <c r="F5" s="241"/>
      <c r="G5" s="241"/>
      <c r="H5" s="241"/>
      <c r="I5" s="241"/>
      <c r="J5" s="241"/>
      <c r="K5" s="241"/>
      <c r="L5" s="241"/>
      <c r="M5" s="241"/>
      <c r="N5" s="241"/>
      <c r="O5" s="241"/>
      <c r="P5" s="241"/>
      <c r="Q5" s="241"/>
      <c r="R5" s="241"/>
      <c r="S5" s="241"/>
      <c r="T5" s="241"/>
      <c r="U5" s="241"/>
    </row>
    <row r="6" spans="1:21" ht="13.5" customHeight="1" x14ac:dyDescent="0.15">
      <c r="A6" s="241"/>
      <c r="B6" s="241"/>
      <c r="C6" s="241"/>
      <c r="D6" s="241"/>
      <c r="E6" s="241"/>
      <c r="F6" s="241"/>
      <c r="G6" s="241"/>
      <c r="H6" s="241"/>
      <c r="I6" s="241"/>
      <c r="J6" s="241"/>
      <c r="K6" s="241"/>
      <c r="L6" s="241"/>
      <c r="M6" s="241"/>
      <c r="N6" s="241"/>
      <c r="O6" s="241"/>
      <c r="P6" s="241"/>
      <c r="Q6" s="241"/>
      <c r="R6" s="241"/>
      <c r="S6" s="241"/>
      <c r="T6" s="241"/>
      <c r="U6" s="241"/>
    </row>
    <row r="7" spans="1:21" ht="13.5" customHeight="1" x14ac:dyDescent="0.15">
      <c r="A7" s="241"/>
      <c r="B7" s="241"/>
      <c r="C7" s="241"/>
      <c r="D7" s="241"/>
      <c r="E7" s="241"/>
      <c r="F7" s="241"/>
      <c r="G7" s="241"/>
      <c r="H7" s="241"/>
      <c r="I7" s="241"/>
      <c r="J7" s="241"/>
      <c r="K7" s="241"/>
      <c r="L7" s="241"/>
      <c r="M7" s="241"/>
      <c r="N7" s="241"/>
      <c r="O7" s="241"/>
      <c r="P7" s="241"/>
      <c r="Q7" s="241"/>
      <c r="R7" s="241"/>
      <c r="S7" s="241"/>
      <c r="T7" s="241"/>
      <c r="U7" s="241"/>
    </row>
    <row r="8" spans="1:21" ht="13.5" customHeight="1" x14ac:dyDescent="0.15">
      <c r="A8" s="241"/>
      <c r="B8" s="241"/>
      <c r="C8" s="241"/>
      <c r="D8" s="241"/>
      <c r="E8" s="241"/>
      <c r="F8" s="241"/>
      <c r="G8" s="241"/>
      <c r="H8" s="241"/>
      <c r="I8" s="241"/>
      <c r="J8" s="241"/>
      <c r="K8" s="241"/>
      <c r="L8" s="241"/>
      <c r="M8" s="241"/>
      <c r="N8" s="241"/>
      <c r="O8" s="241"/>
      <c r="P8" s="241"/>
      <c r="Q8" s="241"/>
      <c r="R8" s="241"/>
      <c r="S8" s="241"/>
      <c r="T8" s="241"/>
      <c r="U8" s="241"/>
    </row>
    <row r="9" spans="1:21" ht="13.5" customHeight="1" x14ac:dyDescent="0.15">
      <c r="A9" s="241"/>
      <c r="B9" s="241"/>
      <c r="C9" s="241"/>
      <c r="D9" s="241"/>
      <c r="E9" s="241"/>
      <c r="F9" s="241"/>
      <c r="G9" s="241"/>
      <c r="H9" s="241"/>
      <c r="I9" s="241"/>
      <c r="J9" s="241"/>
      <c r="K9" s="241"/>
      <c r="L9" s="241"/>
      <c r="M9" s="241"/>
      <c r="N9" s="241"/>
      <c r="O9" s="241"/>
      <c r="P9" s="241"/>
      <c r="Q9" s="241"/>
      <c r="R9" s="241"/>
      <c r="S9" s="241"/>
      <c r="T9" s="241"/>
      <c r="U9" s="241"/>
    </row>
    <row r="10" spans="1:21" ht="13.5" customHeight="1" x14ac:dyDescent="0.15">
      <c r="A10" s="241"/>
      <c r="B10" s="241"/>
      <c r="C10" s="241"/>
      <c r="D10" s="241"/>
      <c r="E10" s="241"/>
      <c r="F10" s="241"/>
      <c r="G10" s="241"/>
      <c r="H10" s="241"/>
      <c r="I10" s="241"/>
      <c r="J10" s="241"/>
      <c r="K10" s="241"/>
      <c r="L10" s="241"/>
      <c r="M10" s="241"/>
      <c r="N10" s="241"/>
      <c r="O10" s="241"/>
      <c r="P10" s="241"/>
      <c r="Q10" s="241"/>
      <c r="R10" s="241"/>
      <c r="S10" s="241"/>
      <c r="T10" s="241"/>
      <c r="U10" s="241"/>
    </row>
    <row r="11" spans="1:21" ht="13.5" customHeight="1" x14ac:dyDescent="0.15">
      <c r="A11" s="241"/>
      <c r="B11" s="241"/>
      <c r="C11" s="241"/>
      <c r="D11" s="241"/>
      <c r="E11" s="241"/>
      <c r="F11" s="241"/>
      <c r="G11" s="241"/>
      <c r="H11" s="241"/>
      <c r="I11" s="241"/>
      <c r="J11" s="241"/>
      <c r="K11" s="241"/>
      <c r="L11" s="241"/>
      <c r="M11" s="241"/>
      <c r="N11" s="241"/>
      <c r="O11" s="241"/>
      <c r="P11" s="241"/>
      <c r="Q11" s="241"/>
      <c r="R11" s="241"/>
      <c r="S11" s="241"/>
      <c r="T11" s="241"/>
      <c r="U11" s="241"/>
    </row>
    <row r="12" spans="1:21" ht="13.5" customHeight="1" x14ac:dyDescent="0.15">
      <c r="A12" s="241"/>
      <c r="B12" s="241"/>
      <c r="C12" s="241"/>
      <c r="D12" s="241"/>
      <c r="E12" s="241"/>
      <c r="F12" s="241"/>
      <c r="G12" s="241"/>
      <c r="H12" s="241"/>
      <c r="I12" s="241"/>
      <c r="J12" s="241"/>
      <c r="K12" s="241"/>
      <c r="L12" s="241"/>
      <c r="M12" s="241"/>
      <c r="N12" s="241"/>
      <c r="O12" s="241"/>
      <c r="P12" s="241"/>
      <c r="Q12" s="241"/>
      <c r="R12" s="241"/>
      <c r="S12" s="241"/>
      <c r="T12" s="241"/>
      <c r="U12" s="241"/>
    </row>
    <row r="13" spans="1:21" ht="13.5" customHeight="1" x14ac:dyDescent="0.15">
      <c r="A13" s="241"/>
      <c r="B13" s="241"/>
      <c r="C13" s="241"/>
      <c r="D13" s="241"/>
      <c r="E13" s="241"/>
      <c r="F13" s="241"/>
      <c r="G13" s="241"/>
      <c r="H13" s="241"/>
      <c r="I13" s="241"/>
      <c r="J13" s="241"/>
      <c r="K13" s="241"/>
      <c r="L13" s="241"/>
      <c r="M13" s="241"/>
      <c r="N13" s="241"/>
      <c r="O13" s="241"/>
      <c r="P13" s="241"/>
      <c r="Q13" s="241"/>
      <c r="R13" s="241"/>
      <c r="S13" s="241"/>
      <c r="T13" s="241"/>
      <c r="U13" s="241"/>
    </row>
    <row r="14" spans="1:21" ht="13.5" customHeight="1" x14ac:dyDescent="0.15">
      <c r="A14" s="241"/>
      <c r="B14" s="241"/>
      <c r="C14" s="241"/>
      <c r="D14" s="241"/>
      <c r="E14" s="241"/>
      <c r="F14" s="241"/>
      <c r="G14" s="241"/>
      <c r="H14" s="241"/>
      <c r="I14" s="241"/>
      <c r="J14" s="241"/>
      <c r="K14" s="241"/>
      <c r="L14" s="241"/>
      <c r="M14" s="241"/>
      <c r="N14" s="241"/>
      <c r="O14" s="241"/>
      <c r="P14" s="241"/>
      <c r="Q14" s="241"/>
      <c r="R14" s="241"/>
      <c r="S14" s="241"/>
      <c r="T14" s="241"/>
      <c r="U14" s="241"/>
    </row>
    <row r="15" spans="1:21" ht="13.5" customHeight="1" x14ac:dyDescent="0.15">
      <c r="A15" s="241"/>
      <c r="B15" s="241"/>
      <c r="C15" s="241"/>
      <c r="D15" s="241"/>
      <c r="E15" s="241"/>
      <c r="F15" s="241"/>
      <c r="G15" s="241"/>
      <c r="H15" s="241"/>
      <c r="I15" s="241"/>
      <c r="J15" s="241"/>
      <c r="K15" s="241"/>
      <c r="L15" s="241"/>
      <c r="M15" s="241"/>
      <c r="N15" s="241"/>
      <c r="O15" s="241"/>
      <c r="P15" s="241"/>
      <c r="Q15" s="241"/>
      <c r="R15" s="241"/>
      <c r="S15" s="241"/>
      <c r="T15" s="241"/>
      <c r="U15" s="241"/>
    </row>
    <row r="16" spans="1:21" ht="13.5" customHeight="1" x14ac:dyDescent="0.15">
      <c r="A16" s="241"/>
      <c r="B16" s="241"/>
      <c r="C16" s="241"/>
      <c r="D16" s="241"/>
      <c r="E16" s="241"/>
      <c r="F16" s="241"/>
      <c r="G16" s="241"/>
      <c r="H16" s="241"/>
      <c r="I16" s="241"/>
      <c r="J16" s="241"/>
      <c r="K16" s="241"/>
      <c r="L16" s="241"/>
      <c r="M16" s="241"/>
      <c r="N16" s="241"/>
      <c r="O16" s="241"/>
      <c r="P16" s="241"/>
      <c r="Q16" s="241"/>
      <c r="R16" s="241"/>
      <c r="S16" s="241"/>
      <c r="T16" s="241"/>
      <c r="U16" s="241"/>
    </row>
    <row r="17" spans="1:21" ht="13.5" customHeight="1" x14ac:dyDescent="0.15">
      <c r="A17" s="241"/>
      <c r="B17" s="241"/>
      <c r="C17" s="241"/>
      <c r="D17" s="241"/>
      <c r="E17" s="241"/>
      <c r="F17" s="241"/>
      <c r="G17" s="241"/>
      <c r="H17" s="241"/>
      <c r="I17" s="241"/>
      <c r="J17" s="241"/>
      <c r="K17" s="241"/>
      <c r="L17" s="241"/>
      <c r="M17" s="241"/>
      <c r="N17" s="241"/>
      <c r="O17" s="241"/>
      <c r="P17" s="241"/>
      <c r="Q17" s="241"/>
      <c r="R17" s="241"/>
      <c r="S17" s="241"/>
      <c r="T17" s="241"/>
      <c r="U17" s="241"/>
    </row>
    <row r="18" spans="1:21" ht="13.5" customHeight="1" x14ac:dyDescent="0.15">
      <c r="A18" s="241"/>
      <c r="B18" s="241"/>
      <c r="C18" s="241"/>
      <c r="D18" s="241"/>
      <c r="E18" s="241"/>
      <c r="F18" s="241"/>
      <c r="G18" s="241"/>
      <c r="H18" s="241"/>
      <c r="I18" s="241"/>
      <c r="J18" s="241"/>
      <c r="K18" s="241"/>
      <c r="L18" s="241"/>
      <c r="M18" s="241"/>
      <c r="N18" s="241"/>
      <c r="O18" s="241"/>
      <c r="P18" s="241"/>
      <c r="Q18" s="241"/>
      <c r="R18" s="241"/>
      <c r="S18" s="241"/>
      <c r="T18" s="241"/>
      <c r="U18" s="241"/>
    </row>
    <row r="19" spans="1:21" ht="13.5" customHeight="1" x14ac:dyDescent="0.15">
      <c r="A19" s="241"/>
      <c r="B19" s="241"/>
      <c r="C19" s="241"/>
      <c r="D19" s="241"/>
      <c r="E19" s="241"/>
      <c r="F19" s="241"/>
      <c r="G19" s="241"/>
      <c r="H19" s="241"/>
      <c r="I19" s="241"/>
      <c r="J19" s="241"/>
      <c r="K19" s="241"/>
      <c r="L19" s="241"/>
      <c r="M19" s="241"/>
      <c r="N19" s="241"/>
      <c r="O19" s="241"/>
      <c r="P19" s="241"/>
      <c r="Q19" s="241"/>
      <c r="R19" s="241"/>
      <c r="S19" s="241"/>
      <c r="T19" s="241"/>
      <c r="U19" s="241"/>
    </row>
    <row r="20" spans="1:21" ht="13.5" customHeight="1" x14ac:dyDescent="0.15">
      <c r="A20" s="241"/>
      <c r="B20" s="241"/>
      <c r="C20" s="241"/>
      <c r="D20" s="241"/>
      <c r="E20" s="241"/>
      <c r="F20" s="241"/>
      <c r="G20" s="241"/>
      <c r="H20" s="241"/>
      <c r="I20" s="241"/>
      <c r="J20" s="241"/>
      <c r="K20" s="241"/>
      <c r="L20" s="241"/>
      <c r="M20" s="241"/>
      <c r="N20" s="241"/>
      <c r="O20" s="241"/>
      <c r="P20" s="241"/>
      <c r="Q20" s="241"/>
      <c r="R20" s="241"/>
      <c r="S20" s="241"/>
      <c r="T20" s="241"/>
      <c r="U20" s="241"/>
    </row>
    <row r="21" spans="1:21" ht="13.5" customHeight="1" x14ac:dyDescent="0.15">
      <c r="A21" s="241"/>
      <c r="B21" s="241"/>
      <c r="C21" s="241"/>
      <c r="D21" s="241"/>
      <c r="E21" s="241"/>
      <c r="F21" s="241"/>
      <c r="G21" s="241"/>
      <c r="H21" s="241"/>
      <c r="I21" s="241"/>
      <c r="J21" s="241"/>
      <c r="K21" s="241"/>
      <c r="L21" s="241"/>
      <c r="M21" s="241"/>
      <c r="N21" s="241"/>
      <c r="O21" s="241"/>
      <c r="P21" s="241"/>
      <c r="Q21" s="241"/>
      <c r="R21" s="241"/>
      <c r="S21" s="241"/>
      <c r="T21" s="241"/>
      <c r="U21" s="241"/>
    </row>
    <row r="22" spans="1:21" ht="13.5" customHeight="1" x14ac:dyDescent="0.15">
      <c r="A22" s="241"/>
      <c r="B22" s="241"/>
      <c r="C22" s="241"/>
      <c r="D22" s="241"/>
      <c r="E22" s="241"/>
      <c r="F22" s="241"/>
      <c r="G22" s="241"/>
      <c r="H22" s="241"/>
      <c r="I22" s="241"/>
      <c r="J22" s="241"/>
      <c r="K22" s="241"/>
      <c r="L22" s="241"/>
      <c r="M22" s="241"/>
      <c r="N22" s="241"/>
      <c r="O22" s="241"/>
      <c r="P22" s="241"/>
      <c r="Q22" s="241"/>
      <c r="R22" s="241"/>
      <c r="S22" s="241"/>
      <c r="T22" s="241"/>
      <c r="U22" s="241"/>
    </row>
    <row r="23" spans="1:21" ht="13.5" customHeight="1" x14ac:dyDescent="0.15">
      <c r="A23" s="241"/>
      <c r="B23" s="241"/>
      <c r="C23" s="241"/>
      <c r="D23" s="241"/>
      <c r="E23" s="241"/>
      <c r="F23" s="241"/>
      <c r="G23" s="241"/>
      <c r="H23" s="241"/>
      <c r="I23" s="241"/>
      <c r="J23" s="241"/>
      <c r="K23" s="241"/>
      <c r="L23" s="241"/>
      <c r="M23" s="241"/>
      <c r="N23" s="241"/>
      <c r="O23" s="241"/>
      <c r="P23" s="241"/>
      <c r="Q23" s="241"/>
      <c r="R23" s="241"/>
      <c r="S23" s="241"/>
      <c r="T23" s="241"/>
      <c r="U23" s="241"/>
    </row>
    <row r="24" spans="1:21" ht="13.5" customHeight="1" x14ac:dyDescent="0.15">
      <c r="A24" s="241"/>
      <c r="B24" s="241"/>
      <c r="C24" s="241"/>
      <c r="D24" s="241"/>
      <c r="E24" s="241"/>
      <c r="F24" s="241"/>
      <c r="G24" s="241"/>
      <c r="H24" s="241"/>
      <c r="I24" s="241"/>
      <c r="J24" s="241"/>
      <c r="K24" s="241"/>
      <c r="L24" s="241"/>
      <c r="M24" s="241"/>
      <c r="N24" s="241"/>
      <c r="O24" s="241"/>
      <c r="P24" s="241"/>
      <c r="Q24" s="241"/>
      <c r="R24" s="241"/>
      <c r="S24" s="241"/>
      <c r="T24" s="241"/>
      <c r="U24" s="241"/>
    </row>
    <row r="25" spans="1:21" ht="13.5" customHeight="1" x14ac:dyDescent="0.15">
      <c r="A25" s="241"/>
      <c r="B25" s="241"/>
      <c r="C25" s="241"/>
      <c r="D25" s="241"/>
      <c r="E25" s="241"/>
      <c r="F25" s="241"/>
      <c r="G25" s="241"/>
      <c r="H25" s="241"/>
      <c r="I25" s="241"/>
      <c r="J25" s="241"/>
      <c r="K25" s="241"/>
      <c r="L25" s="241"/>
      <c r="M25" s="241"/>
      <c r="N25" s="241"/>
      <c r="O25" s="241"/>
      <c r="P25" s="241"/>
      <c r="Q25" s="241"/>
      <c r="R25" s="241"/>
      <c r="S25" s="241"/>
      <c r="T25" s="241"/>
      <c r="U25" s="241"/>
    </row>
    <row r="26" spans="1:21" ht="13.5" customHeight="1" x14ac:dyDescent="0.15">
      <c r="A26" s="241"/>
      <c r="B26" s="241"/>
      <c r="C26" s="241"/>
      <c r="D26" s="241"/>
      <c r="E26" s="241"/>
      <c r="F26" s="241"/>
      <c r="G26" s="241"/>
      <c r="H26" s="241"/>
      <c r="I26" s="241"/>
      <c r="J26" s="241"/>
      <c r="K26" s="241"/>
      <c r="L26" s="241"/>
      <c r="M26" s="241"/>
      <c r="N26" s="241"/>
      <c r="O26" s="241"/>
      <c r="P26" s="241"/>
      <c r="Q26" s="241"/>
      <c r="R26" s="241"/>
      <c r="S26" s="241"/>
      <c r="T26" s="241"/>
      <c r="U26" s="241"/>
    </row>
    <row r="27" spans="1:21" ht="13.5" customHeight="1" x14ac:dyDescent="0.15">
      <c r="A27" s="241"/>
      <c r="B27" s="241"/>
      <c r="C27" s="241"/>
      <c r="D27" s="241"/>
      <c r="E27" s="241"/>
      <c r="F27" s="241"/>
      <c r="G27" s="241"/>
      <c r="H27" s="241"/>
      <c r="I27" s="241"/>
      <c r="J27" s="241"/>
      <c r="K27" s="241"/>
      <c r="L27" s="241"/>
      <c r="M27" s="241"/>
      <c r="N27" s="241"/>
      <c r="O27" s="241"/>
      <c r="P27" s="241"/>
      <c r="Q27" s="241"/>
      <c r="R27" s="241"/>
      <c r="S27" s="241"/>
      <c r="T27" s="241"/>
      <c r="U27" s="241"/>
    </row>
    <row r="28" spans="1:21" ht="13.5" customHeight="1" x14ac:dyDescent="0.15">
      <c r="A28" s="241"/>
      <c r="B28" s="241"/>
      <c r="C28" s="241"/>
      <c r="D28" s="241"/>
      <c r="E28" s="241"/>
      <c r="F28" s="241"/>
      <c r="G28" s="241"/>
      <c r="H28" s="241"/>
      <c r="I28" s="241"/>
      <c r="J28" s="241"/>
      <c r="K28" s="241"/>
      <c r="L28" s="241"/>
      <c r="M28" s="241"/>
      <c r="N28" s="241"/>
      <c r="O28" s="241"/>
      <c r="P28" s="241"/>
      <c r="Q28" s="241"/>
      <c r="R28" s="241"/>
      <c r="S28" s="241"/>
      <c r="T28" s="241"/>
      <c r="U28" s="241"/>
    </row>
    <row r="29" spans="1:21" ht="13.5" customHeight="1" x14ac:dyDescent="0.15">
      <c r="A29" s="241"/>
      <c r="B29" s="241"/>
      <c r="C29" s="241"/>
      <c r="D29" s="241"/>
      <c r="E29" s="241"/>
      <c r="F29" s="241"/>
      <c r="G29" s="241"/>
      <c r="H29" s="241"/>
      <c r="I29" s="241"/>
      <c r="J29" s="241"/>
      <c r="K29" s="241"/>
      <c r="L29" s="241"/>
      <c r="M29" s="241"/>
      <c r="N29" s="241"/>
      <c r="O29" s="241"/>
      <c r="P29" s="241"/>
      <c r="Q29" s="241"/>
      <c r="R29" s="241"/>
      <c r="S29" s="241"/>
      <c r="T29" s="241"/>
      <c r="U29" s="241"/>
    </row>
    <row r="30" spans="1:21" ht="13.5" customHeight="1" x14ac:dyDescent="0.15">
      <c r="A30" s="241"/>
      <c r="B30" s="241"/>
      <c r="C30" s="241"/>
      <c r="D30" s="241"/>
      <c r="E30" s="241"/>
      <c r="F30" s="241"/>
      <c r="G30" s="241"/>
      <c r="H30" s="241"/>
      <c r="I30" s="241"/>
      <c r="J30" s="241"/>
      <c r="K30" s="241"/>
      <c r="L30" s="241"/>
      <c r="M30" s="241"/>
      <c r="N30" s="241"/>
      <c r="O30" s="241"/>
      <c r="P30" s="241"/>
      <c r="Q30" s="241"/>
      <c r="R30" s="241"/>
      <c r="S30" s="241"/>
      <c r="T30" s="241"/>
      <c r="U30" s="241"/>
    </row>
    <row r="31" spans="1:21" ht="13.5" customHeight="1" x14ac:dyDescent="0.15">
      <c r="A31" s="241"/>
      <c r="B31" s="241"/>
      <c r="C31" s="241"/>
      <c r="D31" s="241"/>
      <c r="E31" s="241"/>
      <c r="F31" s="241"/>
      <c r="G31" s="241"/>
      <c r="H31" s="241"/>
      <c r="I31" s="241"/>
      <c r="J31" s="241"/>
      <c r="K31" s="241"/>
      <c r="L31" s="241"/>
      <c r="M31" s="241"/>
      <c r="N31" s="241"/>
      <c r="O31" s="241"/>
      <c r="P31" s="241"/>
      <c r="Q31" s="241"/>
      <c r="R31" s="241"/>
      <c r="S31" s="241"/>
      <c r="T31" s="241"/>
      <c r="U31" s="241"/>
    </row>
    <row r="32" spans="1:21" ht="13.5" customHeight="1" x14ac:dyDescent="0.15">
      <c r="A32" s="241"/>
      <c r="B32" s="241"/>
      <c r="C32" s="241"/>
      <c r="D32" s="241"/>
      <c r="E32" s="241"/>
      <c r="F32" s="241"/>
      <c r="G32" s="241"/>
      <c r="H32" s="241"/>
      <c r="I32" s="241"/>
      <c r="J32" s="241"/>
      <c r="K32" s="241"/>
      <c r="L32" s="241"/>
      <c r="M32" s="241"/>
      <c r="N32" s="241"/>
      <c r="O32" s="241"/>
      <c r="P32" s="241"/>
      <c r="Q32" s="241"/>
      <c r="R32" s="241"/>
      <c r="S32" s="241"/>
      <c r="T32" s="241"/>
      <c r="U32" s="241"/>
    </row>
    <row r="33" spans="1:21" ht="13.5" customHeight="1" x14ac:dyDescent="0.15">
      <c r="A33" s="241"/>
      <c r="B33" s="241"/>
      <c r="C33" s="241"/>
      <c r="D33" s="241"/>
      <c r="E33" s="241"/>
      <c r="F33" s="241"/>
      <c r="G33" s="241"/>
      <c r="H33" s="241"/>
      <c r="I33" s="241"/>
      <c r="J33" s="241"/>
      <c r="K33" s="241"/>
      <c r="L33" s="241"/>
      <c r="M33" s="241"/>
      <c r="N33" s="241"/>
      <c r="O33" s="241"/>
      <c r="P33" s="241"/>
      <c r="Q33" s="241"/>
      <c r="R33" s="241"/>
      <c r="S33" s="241"/>
      <c r="T33" s="241"/>
      <c r="U33" s="241"/>
    </row>
    <row r="34" spans="1:21" ht="13.5" customHeight="1" x14ac:dyDescent="0.15">
      <c r="A34" s="241"/>
      <c r="B34" s="241"/>
      <c r="C34" s="241"/>
      <c r="D34" s="241"/>
      <c r="E34" s="241"/>
      <c r="F34" s="241"/>
      <c r="G34" s="241"/>
      <c r="H34" s="241"/>
      <c r="I34" s="241"/>
      <c r="J34" s="241"/>
      <c r="K34" s="241"/>
      <c r="L34" s="241"/>
      <c r="M34" s="241"/>
      <c r="N34" s="241"/>
      <c r="O34" s="241"/>
      <c r="P34" s="241"/>
      <c r="Q34" s="241"/>
      <c r="R34" s="241"/>
      <c r="S34" s="241"/>
      <c r="T34" s="241"/>
      <c r="U34" s="241"/>
    </row>
    <row r="35" spans="1:21" ht="13.5" customHeight="1" x14ac:dyDescent="0.15">
      <c r="A35" s="241"/>
      <c r="B35" s="241"/>
      <c r="C35" s="241"/>
      <c r="D35" s="241"/>
      <c r="E35" s="241"/>
      <c r="F35" s="241"/>
      <c r="G35" s="241"/>
      <c r="H35" s="241"/>
      <c r="I35" s="241"/>
      <c r="J35" s="241"/>
      <c r="K35" s="241"/>
      <c r="L35" s="241"/>
      <c r="M35" s="241"/>
      <c r="N35" s="241"/>
      <c r="O35" s="241"/>
      <c r="P35" s="241"/>
      <c r="Q35" s="241"/>
      <c r="R35" s="241"/>
      <c r="S35" s="241"/>
      <c r="T35" s="241"/>
      <c r="U35" s="241"/>
    </row>
    <row r="36" spans="1:21" ht="13.5" customHeight="1" x14ac:dyDescent="0.15">
      <c r="A36" s="241"/>
      <c r="B36" s="241"/>
      <c r="C36" s="241"/>
      <c r="D36" s="241"/>
      <c r="E36" s="241"/>
      <c r="F36" s="241"/>
      <c r="G36" s="241"/>
      <c r="H36" s="241"/>
      <c r="I36" s="241"/>
      <c r="J36" s="241"/>
      <c r="K36" s="241"/>
      <c r="L36" s="241"/>
      <c r="M36" s="241"/>
      <c r="N36" s="241"/>
      <c r="O36" s="241"/>
      <c r="P36" s="241"/>
      <c r="Q36" s="241"/>
      <c r="R36" s="241"/>
      <c r="S36" s="241"/>
      <c r="T36" s="241"/>
      <c r="U36" s="241"/>
    </row>
    <row r="37" spans="1:21" ht="13.5" customHeight="1" x14ac:dyDescent="0.15">
      <c r="A37" s="241"/>
      <c r="B37" s="241"/>
      <c r="C37" s="241"/>
      <c r="D37" s="241"/>
      <c r="E37" s="241"/>
      <c r="F37" s="241"/>
      <c r="G37" s="241"/>
      <c r="H37" s="241"/>
      <c r="I37" s="241"/>
      <c r="J37" s="241"/>
      <c r="K37" s="241"/>
      <c r="L37" s="241"/>
      <c r="M37" s="241"/>
      <c r="N37" s="241"/>
      <c r="O37" s="241"/>
      <c r="P37" s="241"/>
      <c r="Q37" s="241"/>
      <c r="R37" s="241"/>
      <c r="S37" s="241"/>
      <c r="T37" s="241"/>
      <c r="U37" s="241"/>
    </row>
    <row r="38" spans="1:21" ht="13.5" customHeight="1" x14ac:dyDescent="0.15">
      <c r="A38" s="241"/>
      <c r="B38" s="241"/>
      <c r="C38" s="241"/>
      <c r="D38" s="241"/>
      <c r="E38" s="241"/>
      <c r="F38" s="241"/>
      <c r="G38" s="241"/>
      <c r="H38" s="241"/>
      <c r="I38" s="241"/>
      <c r="J38" s="241"/>
      <c r="K38" s="241"/>
      <c r="L38" s="241"/>
      <c r="M38" s="241"/>
      <c r="N38" s="241"/>
      <c r="O38" s="241"/>
      <c r="P38" s="241"/>
      <c r="Q38" s="241"/>
      <c r="R38" s="241"/>
      <c r="S38" s="241"/>
      <c r="T38" s="241"/>
      <c r="U38" s="241"/>
    </row>
    <row r="39" spans="1:21" ht="13.5" customHeight="1" x14ac:dyDescent="0.15">
      <c r="A39" s="241"/>
      <c r="B39" s="241"/>
      <c r="C39" s="241"/>
      <c r="D39" s="241"/>
      <c r="E39" s="241"/>
      <c r="F39" s="241"/>
      <c r="G39" s="241"/>
      <c r="H39" s="241"/>
      <c r="I39" s="241"/>
      <c r="J39" s="241"/>
      <c r="K39" s="241"/>
      <c r="L39" s="241"/>
      <c r="M39" s="241"/>
      <c r="N39" s="241"/>
      <c r="O39" s="241"/>
      <c r="P39" s="241"/>
      <c r="Q39" s="241"/>
      <c r="R39" s="241"/>
      <c r="S39" s="241"/>
      <c r="T39" s="241"/>
      <c r="U39" s="241"/>
    </row>
    <row r="40" spans="1:21" ht="13.5" customHeight="1" x14ac:dyDescent="0.15">
      <c r="A40" s="241"/>
      <c r="B40" s="241"/>
      <c r="C40" s="241"/>
      <c r="D40" s="241"/>
      <c r="E40" s="241"/>
      <c r="F40" s="241"/>
      <c r="G40" s="241"/>
      <c r="H40" s="241"/>
      <c r="I40" s="241"/>
      <c r="J40" s="241"/>
      <c r="K40" s="241"/>
      <c r="L40" s="241"/>
      <c r="M40" s="241"/>
      <c r="N40" s="241"/>
      <c r="O40" s="241"/>
      <c r="P40" s="241"/>
      <c r="Q40" s="241"/>
      <c r="R40" s="241"/>
      <c r="S40" s="241"/>
      <c r="T40" s="241"/>
      <c r="U40" s="241"/>
    </row>
    <row r="41" spans="1:21" ht="13.5" customHeight="1" x14ac:dyDescent="0.15">
      <c r="A41" s="241"/>
      <c r="B41" s="241"/>
      <c r="C41" s="241"/>
      <c r="D41" s="241"/>
      <c r="E41" s="241"/>
      <c r="F41" s="241"/>
      <c r="G41" s="241"/>
      <c r="H41" s="241"/>
      <c r="I41" s="241"/>
      <c r="J41" s="241"/>
      <c r="K41" s="241"/>
      <c r="L41" s="241"/>
      <c r="M41" s="241"/>
      <c r="N41" s="241"/>
      <c r="O41" s="241"/>
      <c r="P41" s="241"/>
      <c r="Q41" s="241"/>
      <c r="R41" s="241"/>
      <c r="S41" s="241"/>
      <c r="T41" s="241"/>
      <c r="U41" s="241"/>
    </row>
    <row r="42" spans="1:21" ht="13.5" customHeight="1" x14ac:dyDescent="0.15">
      <c r="A42" s="241"/>
      <c r="B42" s="241"/>
      <c r="C42" s="241"/>
      <c r="D42" s="241"/>
      <c r="E42" s="241"/>
      <c r="F42" s="241"/>
      <c r="G42" s="241"/>
      <c r="H42" s="241"/>
      <c r="I42" s="241"/>
      <c r="J42" s="241"/>
      <c r="K42" s="241"/>
      <c r="L42" s="241"/>
      <c r="M42" s="241"/>
      <c r="N42" s="241"/>
      <c r="O42" s="241"/>
      <c r="P42" s="241"/>
      <c r="Q42" s="241"/>
      <c r="R42" s="241"/>
      <c r="S42" s="241"/>
      <c r="T42" s="241"/>
      <c r="U42" s="241"/>
    </row>
    <row r="43" spans="1:21" ht="30.75" customHeight="1" thickBot="1" x14ac:dyDescent="0.2">
      <c r="A43" s="241"/>
      <c r="B43" s="241"/>
      <c r="C43" s="241"/>
      <c r="D43" s="241"/>
      <c r="E43" s="241"/>
      <c r="F43" s="241"/>
      <c r="G43" s="241"/>
      <c r="H43" s="241"/>
      <c r="I43" s="241"/>
      <c r="J43" s="241"/>
      <c r="K43" s="241"/>
      <c r="L43" s="241"/>
      <c r="M43" s="241"/>
      <c r="N43" s="241"/>
      <c r="O43" s="243" t="s">
        <v>499</v>
      </c>
      <c r="P43" s="241"/>
      <c r="Q43" s="241"/>
      <c r="R43" s="241"/>
      <c r="S43" s="241"/>
      <c r="T43" s="241"/>
      <c r="U43" s="241"/>
    </row>
    <row r="44" spans="1:21" ht="30.75" customHeight="1" thickBot="1" x14ac:dyDescent="0.2">
      <c r="A44" s="241"/>
      <c r="B44" s="244" t="s">
        <v>500</v>
      </c>
      <c r="C44" s="245"/>
      <c r="D44" s="245"/>
      <c r="E44" s="246"/>
      <c r="F44" s="246"/>
      <c r="G44" s="246"/>
      <c r="H44" s="246"/>
      <c r="I44" s="246"/>
      <c r="J44" s="247" t="s">
        <v>480</v>
      </c>
      <c r="K44" s="248" t="s">
        <v>3</v>
      </c>
      <c r="L44" s="249" t="s">
        <v>4</v>
      </c>
      <c r="M44" s="249" t="s">
        <v>5</v>
      </c>
      <c r="N44" s="249" t="s">
        <v>6</v>
      </c>
      <c r="O44" s="250" t="s">
        <v>7</v>
      </c>
      <c r="P44" s="241"/>
      <c r="Q44" s="241"/>
      <c r="R44" s="241"/>
      <c r="S44" s="241"/>
      <c r="T44" s="241"/>
      <c r="U44" s="241"/>
    </row>
    <row r="45" spans="1:21" ht="30.75" customHeight="1" x14ac:dyDescent="0.15">
      <c r="A45" s="241"/>
      <c r="B45" s="1123" t="s">
        <v>501</v>
      </c>
      <c r="C45" s="1124"/>
      <c r="D45" s="251"/>
      <c r="E45" s="1129" t="s">
        <v>502</v>
      </c>
      <c r="F45" s="1129"/>
      <c r="G45" s="1129"/>
      <c r="H45" s="1129"/>
      <c r="I45" s="1129"/>
      <c r="J45" s="1130"/>
      <c r="K45" s="252">
        <v>1273</v>
      </c>
      <c r="L45" s="253">
        <v>1279</v>
      </c>
      <c r="M45" s="253">
        <v>1279</v>
      </c>
      <c r="N45" s="253">
        <v>1530</v>
      </c>
      <c r="O45" s="254">
        <v>1587</v>
      </c>
      <c r="P45" s="241"/>
      <c r="Q45" s="241"/>
      <c r="R45" s="241"/>
      <c r="S45" s="241"/>
      <c r="T45" s="241"/>
      <c r="U45" s="241"/>
    </row>
    <row r="46" spans="1:21" ht="30.75" customHeight="1" x14ac:dyDescent="0.15">
      <c r="A46" s="241"/>
      <c r="B46" s="1125"/>
      <c r="C46" s="1126"/>
      <c r="D46" s="255"/>
      <c r="E46" s="1131" t="s">
        <v>503</v>
      </c>
      <c r="F46" s="1131"/>
      <c r="G46" s="1131"/>
      <c r="H46" s="1131"/>
      <c r="I46" s="1131"/>
      <c r="J46" s="1132"/>
      <c r="K46" s="256" t="s">
        <v>440</v>
      </c>
      <c r="L46" s="257" t="s">
        <v>440</v>
      </c>
      <c r="M46" s="257" t="s">
        <v>440</v>
      </c>
      <c r="N46" s="257" t="s">
        <v>440</v>
      </c>
      <c r="O46" s="258" t="s">
        <v>440</v>
      </c>
      <c r="P46" s="241"/>
      <c r="Q46" s="241"/>
      <c r="R46" s="241"/>
      <c r="S46" s="241"/>
      <c r="T46" s="241"/>
      <c r="U46" s="241"/>
    </row>
    <row r="47" spans="1:21" ht="30.75" customHeight="1" x14ac:dyDescent="0.15">
      <c r="A47" s="241"/>
      <c r="B47" s="1125"/>
      <c r="C47" s="1126"/>
      <c r="D47" s="255"/>
      <c r="E47" s="1131" t="s">
        <v>504</v>
      </c>
      <c r="F47" s="1131"/>
      <c r="G47" s="1131"/>
      <c r="H47" s="1131"/>
      <c r="I47" s="1131"/>
      <c r="J47" s="1132"/>
      <c r="K47" s="256" t="s">
        <v>440</v>
      </c>
      <c r="L47" s="257" t="s">
        <v>440</v>
      </c>
      <c r="M47" s="257" t="s">
        <v>440</v>
      </c>
      <c r="N47" s="257" t="s">
        <v>440</v>
      </c>
      <c r="O47" s="258" t="s">
        <v>440</v>
      </c>
      <c r="P47" s="241"/>
      <c r="Q47" s="241"/>
      <c r="R47" s="241"/>
      <c r="S47" s="241"/>
      <c r="T47" s="241"/>
      <c r="U47" s="241"/>
    </row>
    <row r="48" spans="1:21" ht="30.75" customHeight="1" x14ac:dyDescent="0.15">
      <c r="A48" s="241"/>
      <c r="B48" s="1125"/>
      <c r="C48" s="1126"/>
      <c r="D48" s="255"/>
      <c r="E48" s="1131" t="s">
        <v>505</v>
      </c>
      <c r="F48" s="1131"/>
      <c r="G48" s="1131"/>
      <c r="H48" s="1131"/>
      <c r="I48" s="1131"/>
      <c r="J48" s="1132"/>
      <c r="K48" s="256">
        <v>217</v>
      </c>
      <c r="L48" s="257">
        <v>208</v>
      </c>
      <c r="M48" s="257">
        <v>174</v>
      </c>
      <c r="N48" s="257">
        <v>205</v>
      </c>
      <c r="O48" s="258">
        <v>170</v>
      </c>
      <c r="P48" s="241"/>
      <c r="Q48" s="241"/>
      <c r="R48" s="241"/>
      <c r="S48" s="241"/>
      <c r="T48" s="241"/>
      <c r="U48" s="241"/>
    </row>
    <row r="49" spans="1:21" ht="30.75" customHeight="1" x14ac:dyDescent="0.15">
      <c r="A49" s="241"/>
      <c r="B49" s="1125"/>
      <c r="C49" s="1126"/>
      <c r="D49" s="255"/>
      <c r="E49" s="1131" t="s">
        <v>506</v>
      </c>
      <c r="F49" s="1131"/>
      <c r="G49" s="1131"/>
      <c r="H49" s="1131"/>
      <c r="I49" s="1131"/>
      <c r="J49" s="1132"/>
      <c r="K49" s="256">
        <v>24</v>
      </c>
      <c r="L49" s="257">
        <v>24</v>
      </c>
      <c r="M49" s="257">
        <v>24</v>
      </c>
      <c r="N49" s="257">
        <v>24</v>
      </c>
      <c r="O49" s="258">
        <v>24</v>
      </c>
      <c r="P49" s="241"/>
      <c r="Q49" s="241"/>
      <c r="R49" s="241"/>
      <c r="S49" s="241"/>
      <c r="T49" s="241"/>
      <c r="U49" s="241"/>
    </row>
    <row r="50" spans="1:21" ht="30.75" customHeight="1" x14ac:dyDescent="0.15">
      <c r="A50" s="241"/>
      <c r="B50" s="1125"/>
      <c r="C50" s="1126"/>
      <c r="D50" s="255"/>
      <c r="E50" s="1131" t="s">
        <v>507</v>
      </c>
      <c r="F50" s="1131"/>
      <c r="G50" s="1131"/>
      <c r="H50" s="1131"/>
      <c r="I50" s="1131"/>
      <c r="J50" s="1132"/>
      <c r="K50" s="256">
        <v>20</v>
      </c>
      <c r="L50" s="257">
        <v>19</v>
      </c>
      <c r="M50" s="257">
        <v>18</v>
      </c>
      <c r="N50" s="257">
        <v>16</v>
      </c>
      <c r="O50" s="258">
        <v>16</v>
      </c>
      <c r="P50" s="241"/>
      <c r="Q50" s="241"/>
      <c r="R50" s="241"/>
      <c r="S50" s="241"/>
      <c r="T50" s="241"/>
      <c r="U50" s="241"/>
    </row>
    <row r="51" spans="1:21" ht="30.75" customHeight="1" x14ac:dyDescent="0.15">
      <c r="A51" s="241"/>
      <c r="B51" s="1127"/>
      <c r="C51" s="1128"/>
      <c r="D51" s="259"/>
      <c r="E51" s="1131" t="s">
        <v>508</v>
      </c>
      <c r="F51" s="1131"/>
      <c r="G51" s="1131"/>
      <c r="H51" s="1131"/>
      <c r="I51" s="1131"/>
      <c r="J51" s="1132"/>
      <c r="K51" s="256">
        <v>5</v>
      </c>
      <c r="L51" s="257">
        <v>0</v>
      </c>
      <c r="M51" s="257">
        <v>1</v>
      </c>
      <c r="N51" s="257">
        <v>0</v>
      </c>
      <c r="O51" s="258">
        <v>1</v>
      </c>
      <c r="P51" s="241"/>
      <c r="Q51" s="241"/>
      <c r="R51" s="241"/>
      <c r="S51" s="241"/>
      <c r="T51" s="241"/>
      <c r="U51" s="241"/>
    </row>
    <row r="52" spans="1:21" ht="30.75" customHeight="1" x14ac:dyDescent="0.15">
      <c r="A52" s="241"/>
      <c r="B52" s="1133" t="s">
        <v>509</v>
      </c>
      <c r="C52" s="1134"/>
      <c r="D52" s="259"/>
      <c r="E52" s="1131" t="s">
        <v>510</v>
      </c>
      <c r="F52" s="1131"/>
      <c r="G52" s="1131"/>
      <c r="H52" s="1131"/>
      <c r="I52" s="1131"/>
      <c r="J52" s="1132"/>
      <c r="K52" s="256">
        <v>1133</v>
      </c>
      <c r="L52" s="257">
        <v>1088</v>
      </c>
      <c r="M52" s="257">
        <v>1134</v>
      </c>
      <c r="N52" s="257">
        <v>1359</v>
      </c>
      <c r="O52" s="258">
        <v>1377</v>
      </c>
      <c r="P52" s="241"/>
      <c r="Q52" s="241"/>
      <c r="R52" s="241"/>
      <c r="S52" s="241"/>
      <c r="T52" s="241"/>
      <c r="U52" s="241"/>
    </row>
    <row r="53" spans="1:21" ht="30.75" customHeight="1" thickBot="1" x14ac:dyDescent="0.2">
      <c r="A53" s="241"/>
      <c r="B53" s="1135" t="s">
        <v>511</v>
      </c>
      <c r="C53" s="1136"/>
      <c r="D53" s="260"/>
      <c r="E53" s="1137" t="s">
        <v>512</v>
      </c>
      <c r="F53" s="1137"/>
      <c r="G53" s="1137"/>
      <c r="H53" s="1137"/>
      <c r="I53" s="1137"/>
      <c r="J53" s="1138"/>
      <c r="K53" s="261">
        <v>406</v>
      </c>
      <c r="L53" s="262">
        <v>442</v>
      </c>
      <c r="M53" s="262">
        <v>362</v>
      </c>
      <c r="N53" s="262">
        <v>416</v>
      </c>
      <c r="O53" s="263">
        <v>421</v>
      </c>
      <c r="P53" s="241"/>
      <c r="Q53" s="241"/>
      <c r="R53" s="241"/>
      <c r="S53" s="241"/>
      <c r="T53" s="241"/>
      <c r="U53" s="241"/>
    </row>
    <row r="54" spans="1:21" ht="24" customHeight="1" x14ac:dyDescent="0.15">
      <c r="A54" s="241"/>
      <c r="B54" s="264" t="s">
        <v>513</v>
      </c>
      <c r="C54" s="241"/>
      <c r="D54" s="241"/>
      <c r="E54" s="241"/>
      <c r="F54" s="241"/>
      <c r="G54" s="241"/>
      <c r="H54" s="241"/>
      <c r="I54" s="241"/>
      <c r="J54" s="241"/>
      <c r="K54" s="241"/>
      <c r="L54" s="241"/>
      <c r="M54" s="241"/>
      <c r="N54" s="241"/>
      <c r="O54" s="241"/>
      <c r="P54" s="241"/>
      <c r="Q54" s="241"/>
      <c r="R54" s="241"/>
      <c r="S54" s="241"/>
      <c r="T54" s="241"/>
      <c r="U54" s="241"/>
    </row>
    <row r="55" spans="1:21" ht="24" customHeight="1" thickBot="1" x14ac:dyDescent="0.2">
      <c r="A55" s="241"/>
      <c r="B55" s="265" t="s">
        <v>514</v>
      </c>
      <c r="C55" s="266"/>
      <c r="D55" s="266"/>
      <c r="E55" s="266"/>
      <c r="F55" s="266"/>
      <c r="G55" s="266"/>
      <c r="H55" s="266"/>
      <c r="I55" s="266"/>
      <c r="J55" s="266"/>
      <c r="K55" s="267"/>
      <c r="L55" s="267"/>
      <c r="M55" s="267"/>
      <c r="N55" s="267"/>
      <c r="O55" s="268" t="s">
        <v>515</v>
      </c>
      <c r="P55" s="241"/>
      <c r="Q55" s="241"/>
      <c r="R55" s="241"/>
      <c r="S55" s="241"/>
      <c r="T55" s="241"/>
      <c r="U55" s="241"/>
    </row>
    <row r="56" spans="1:21" ht="31.5" customHeight="1" thickBot="1" x14ac:dyDescent="0.2">
      <c r="A56" s="241"/>
      <c r="B56" s="269"/>
      <c r="C56" s="270"/>
      <c r="D56" s="270"/>
      <c r="E56" s="271"/>
      <c r="F56" s="271"/>
      <c r="G56" s="271"/>
      <c r="H56" s="271"/>
      <c r="I56" s="271"/>
      <c r="J56" s="272" t="s">
        <v>480</v>
      </c>
      <c r="K56" s="273" t="s">
        <v>516</v>
      </c>
      <c r="L56" s="274" t="s">
        <v>517</v>
      </c>
      <c r="M56" s="274" t="s">
        <v>518</v>
      </c>
      <c r="N56" s="274" t="s">
        <v>519</v>
      </c>
      <c r="O56" s="275" t="s">
        <v>520</v>
      </c>
      <c r="P56" s="241"/>
      <c r="Q56" s="241"/>
      <c r="R56" s="241"/>
      <c r="S56" s="241"/>
      <c r="T56" s="241"/>
      <c r="U56" s="241"/>
    </row>
    <row r="57" spans="1:21" ht="31.5" customHeight="1" x14ac:dyDescent="0.15">
      <c r="B57" s="1139" t="s">
        <v>521</v>
      </c>
      <c r="C57" s="1140"/>
      <c r="D57" s="1143" t="s">
        <v>522</v>
      </c>
      <c r="E57" s="1144"/>
      <c r="F57" s="1144"/>
      <c r="G57" s="1144"/>
      <c r="H57" s="1144"/>
      <c r="I57" s="1144"/>
      <c r="J57" s="1145"/>
      <c r="K57" s="276"/>
      <c r="L57" s="277"/>
      <c r="M57" s="277"/>
      <c r="N57" s="277"/>
      <c r="O57" s="278"/>
    </row>
    <row r="58" spans="1:21" ht="31.5" customHeight="1" thickBot="1" x14ac:dyDescent="0.2">
      <c r="B58" s="1141"/>
      <c r="C58" s="1142"/>
      <c r="D58" s="1146" t="s">
        <v>523</v>
      </c>
      <c r="E58" s="1147"/>
      <c r="F58" s="1147"/>
      <c r="G58" s="1147"/>
      <c r="H58" s="1147"/>
      <c r="I58" s="1147"/>
      <c r="J58" s="1148"/>
      <c r="K58" s="279"/>
      <c r="L58" s="280"/>
      <c r="M58" s="280"/>
      <c r="N58" s="280"/>
      <c r="O58" s="281"/>
    </row>
    <row r="59" spans="1:21" ht="24" customHeight="1" x14ac:dyDescent="0.15">
      <c r="B59" s="282"/>
      <c r="C59" s="282"/>
      <c r="D59" s="283" t="s">
        <v>524</v>
      </c>
      <c r="E59" s="284"/>
      <c r="F59" s="284"/>
      <c r="G59" s="284"/>
      <c r="H59" s="284"/>
      <c r="I59" s="284"/>
      <c r="J59" s="284"/>
      <c r="K59" s="284"/>
      <c r="L59" s="284"/>
      <c r="M59" s="284"/>
      <c r="N59" s="284"/>
      <c r="O59" s="284"/>
    </row>
    <row r="60" spans="1:21" ht="24" customHeight="1" x14ac:dyDescent="0.15">
      <c r="B60" s="285"/>
      <c r="C60" s="285"/>
      <c r="D60" s="283" t="s">
        <v>525</v>
      </c>
      <c r="E60" s="284"/>
      <c r="F60" s="284"/>
      <c r="G60" s="284"/>
      <c r="H60" s="284"/>
      <c r="I60" s="284"/>
      <c r="J60" s="284"/>
      <c r="K60" s="284"/>
      <c r="L60" s="284"/>
      <c r="M60" s="284"/>
      <c r="N60" s="284"/>
      <c r="O60" s="284"/>
    </row>
    <row r="61" spans="1:21" ht="24" customHeight="1" x14ac:dyDescent="0.15">
      <c r="A61" s="241"/>
      <c r="B61" s="264"/>
      <c r="C61" s="241"/>
      <c r="D61" s="241"/>
      <c r="E61" s="241"/>
      <c r="F61" s="241"/>
      <c r="G61" s="241"/>
      <c r="H61" s="241"/>
      <c r="I61" s="241"/>
      <c r="J61" s="241"/>
      <c r="K61" s="241"/>
      <c r="L61" s="241"/>
      <c r="M61" s="241"/>
      <c r="N61" s="241"/>
      <c r="O61" s="241"/>
      <c r="P61" s="241"/>
      <c r="Q61" s="241"/>
      <c r="R61" s="241"/>
      <c r="S61" s="241"/>
      <c r="T61" s="241"/>
      <c r="U61" s="241"/>
    </row>
    <row r="62" spans="1:21" ht="24" customHeight="1" x14ac:dyDescent="0.15">
      <c r="A62" s="241"/>
      <c r="B62" s="264"/>
      <c r="C62" s="241"/>
      <c r="D62" s="241"/>
      <c r="E62" s="241"/>
      <c r="F62" s="241"/>
      <c r="G62" s="241"/>
      <c r="H62" s="241"/>
      <c r="I62" s="241"/>
      <c r="J62" s="241"/>
      <c r="K62" s="241"/>
      <c r="L62" s="241"/>
      <c r="M62" s="241"/>
      <c r="N62" s="241"/>
      <c r="O62" s="241"/>
      <c r="P62" s="241"/>
      <c r="Q62" s="241"/>
      <c r="R62" s="241"/>
      <c r="S62" s="241"/>
      <c r="T62" s="241"/>
      <c r="U62" s="241"/>
    </row>
  </sheetData>
  <sheetProtection algorithmName="SHA-512" hashValue="Q/qhcZiKfE04e69Qy+FEUWtJbssIG7bkKTexmwc5Ux5QP0Cy9z4HHmwe74QWAV8n7odahz1hzvSpc++gNWHpSw==" saltValue="3K3dpYgqvAnOvI3gJpOJ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4EA43-1E9F-42F7-8DB4-680D55FF55FA}">
  <sheetPr>
    <pageSetUpPr fitToPage="1"/>
  </sheetPr>
  <dimension ref="B1:M55"/>
  <sheetViews>
    <sheetView showGridLines="0" topLeftCell="A37" zoomScale="85" zoomScaleNormal="85" zoomScaleSheetLayoutView="100" workbookViewId="0">
      <selection activeCell="H54" sqref="H54"/>
    </sheetView>
  </sheetViews>
  <sheetFormatPr defaultColWidth="0" defaultRowHeight="13.5" customHeight="1" zeroHeight="1" x14ac:dyDescent="0.15"/>
  <cols>
    <col min="1" max="1" width="6.625" style="286" customWidth="1"/>
    <col min="2" max="3" width="12.625" style="286" customWidth="1"/>
    <col min="4" max="4" width="11.625" style="286" customWidth="1"/>
    <col min="5" max="8" width="10.375" style="286" customWidth="1"/>
    <col min="9" max="13" width="16.375" style="286" customWidth="1"/>
    <col min="14" max="19" width="12.625" style="286" customWidth="1"/>
    <col min="20" max="16384" width="0" style="2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7" t="s">
        <v>499</v>
      </c>
    </row>
    <row r="40" spans="2:13" ht="27.75" customHeight="1" thickBot="1" x14ac:dyDescent="0.2">
      <c r="B40" s="288" t="s">
        <v>500</v>
      </c>
      <c r="C40" s="289"/>
      <c r="D40" s="289"/>
      <c r="E40" s="290"/>
      <c r="F40" s="290"/>
      <c r="G40" s="290"/>
      <c r="H40" s="291" t="s">
        <v>480</v>
      </c>
      <c r="I40" s="292" t="s">
        <v>3</v>
      </c>
      <c r="J40" s="293" t="s">
        <v>4</v>
      </c>
      <c r="K40" s="293" t="s">
        <v>5</v>
      </c>
      <c r="L40" s="293" t="s">
        <v>6</v>
      </c>
      <c r="M40" s="294" t="s">
        <v>7</v>
      </c>
    </row>
    <row r="41" spans="2:13" ht="27.75" customHeight="1" x14ac:dyDescent="0.15">
      <c r="B41" s="1149" t="s">
        <v>526</v>
      </c>
      <c r="C41" s="1150"/>
      <c r="D41" s="295"/>
      <c r="E41" s="1155" t="s">
        <v>527</v>
      </c>
      <c r="F41" s="1155"/>
      <c r="G41" s="1155"/>
      <c r="H41" s="1156"/>
      <c r="I41" s="296">
        <v>15419</v>
      </c>
      <c r="J41" s="297">
        <v>15154</v>
      </c>
      <c r="K41" s="297">
        <v>15158</v>
      </c>
      <c r="L41" s="297">
        <v>15713</v>
      </c>
      <c r="M41" s="298">
        <v>15467</v>
      </c>
    </row>
    <row r="42" spans="2:13" ht="27.75" customHeight="1" x14ac:dyDescent="0.15">
      <c r="B42" s="1151"/>
      <c r="C42" s="1152"/>
      <c r="D42" s="299"/>
      <c r="E42" s="1157" t="s">
        <v>528</v>
      </c>
      <c r="F42" s="1157"/>
      <c r="G42" s="1157"/>
      <c r="H42" s="1158"/>
      <c r="I42" s="300">
        <v>72</v>
      </c>
      <c r="J42" s="301">
        <v>57</v>
      </c>
      <c r="K42" s="301">
        <v>40</v>
      </c>
      <c r="L42" s="301">
        <v>26</v>
      </c>
      <c r="M42" s="302">
        <v>11</v>
      </c>
    </row>
    <row r="43" spans="2:13" ht="27.75" customHeight="1" x14ac:dyDescent="0.15">
      <c r="B43" s="1151"/>
      <c r="C43" s="1152"/>
      <c r="D43" s="299"/>
      <c r="E43" s="1157" t="s">
        <v>529</v>
      </c>
      <c r="F43" s="1157"/>
      <c r="G43" s="1157"/>
      <c r="H43" s="1158"/>
      <c r="I43" s="300">
        <v>1049</v>
      </c>
      <c r="J43" s="301">
        <v>995</v>
      </c>
      <c r="K43" s="301">
        <v>871</v>
      </c>
      <c r="L43" s="301">
        <v>819</v>
      </c>
      <c r="M43" s="302">
        <v>753</v>
      </c>
    </row>
    <row r="44" spans="2:13" ht="27.75" customHeight="1" x14ac:dyDescent="0.15">
      <c r="B44" s="1151"/>
      <c r="C44" s="1152"/>
      <c r="D44" s="299"/>
      <c r="E44" s="1157" t="s">
        <v>530</v>
      </c>
      <c r="F44" s="1157"/>
      <c r="G44" s="1157"/>
      <c r="H44" s="1158"/>
      <c r="I44" s="300">
        <v>344</v>
      </c>
      <c r="J44" s="301">
        <v>324</v>
      </c>
      <c r="K44" s="301">
        <v>303</v>
      </c>
      <c r="L44" s="301">
        <v>282</v>
      </c>
      <c r="M44" s="302">
        <v>261</v>
      </c>
    </row>
    <row r="45" spans="2:13" ht="27.75" customHeight="1" x14ac:dyDescent="0.15">
      <c r="B45" s="1151"/>
      <c r="C45" s="1152"/>
      <c r="D45" s="299"/>
      <c r="E45" s="1157" t="s">
        <v>531</v>
      </c>
      <c r="F45" s="1157"/>
      <c r="G45" s="1157"/>
      <c r="H45" s="1158"/>
      <c r="I45" s="300">
        <v>1146</v>
      </c>
      <c r="J45" s="301">
        <v>1111</v>
      </c>
      <c r="K45" s="301">
        <v>1033</v>
      </c>
      <c r="L45" s="301">
        <v>1057</v>
      </c>
      <c r="M45" s="302">
        <v>1041</v>
      </c>
    </row>
    <row r="46" spans="2:13" ht="27.75" customHeight="1" x14ac:dyDescent="0.15">
      <c r="B46" s="1151"/>
      <c r="C46" s="1152"/>
      <c r="D46" s="303"/>
      <c r="E46" s="1157" t="s">
        <v>532</v>
      </c>
      <c r="F46" s="1157"/>
      <c r="G46" s="1157"/>
      <c r="H46" s="1158"/>
      <c r="I46" s="300" t="s">
        <v>440</v>
      </c>
      <c r="J46" s="301" t="s">
        <v>440</v>
      </c>
      <c r="K46" s="301" t="s">
        <v>440</v>
      </c>
      <c r="L46" s="301" t="s">
        <v>440</v>
      </c>
      <c r="M46" s="302" t="s">
        <v>440</v>
      </c>
    </row>
    <row r="47" spans="2:13" ht="27.75" customHeight="1" x14ac:dyDescent="0.15">
      <c r="B47" s="1151"/>
      <c r="C47" s="1152"/>
      <c r="D47" s="304"/>
      <c r="E47" s="1159" t="s">
        <v>533</v>
      </c>
      <c r="F47" s="1160"/>
      <c r="G47" s="1160"/>
      <c r="H47" s="1161"/>
      <c r="I47" s="300" t="s">
        <v>440</v>
      </c>
      <c r="J47" s="301" t="s">
        <v>440</v>
      </c>
      <c r="K47" s="301" t="s">
        <v>440</v>
      </c>
      <c r="L47" s="301" t="s">
        <v>440</v>
      </c>
      <c r="M47" s="302" t="s">
        <v>440</v>
      </c>
    </row>
    <row r="48" spans="2:13" ht="27.75" customHeight="1" x14ac:dyDescent="0.15">
      <c r="B48" s="1151"/>
      <c r="C48" s="1152"/>
      <c r="D48" s="299"/>
      <c r="E48" s="1157" t="s">
        <v>534</v>
      </c>
      <c r="F48" s="1157"/>
      <c r="G48" s="1157"/>
      <c r="H48" s="1158"/>
      <c r="I48" s="300" t="s">
        <v>440</v>
      </c>
      <c r="J48" s="301" t="s">
        <v>440</v>
      </c>
      <c r="K48" s="301" t="s">
        <v>440</v>
      </c>
      <c r="L48" s="301" t="s">
        <v>440</v>
      </c>
      <c r="M48" s="302" t="s">
        <v>440</v>
      </c>
    </row>
    <row r="49" spans="2:13" ht="27.75" customHeight="1" x14ac:dyDescent="0.15">
      <c r="B49" s="1153"/>
      <c r="C49" s="1154"/>
      <c r="D49" s="299"/>
      <c r="E49" s="1157" t="s">
        <v>535</v>
      </c>
      <c r="F49" s="1157"/>
      <c r="G49" s="1157"/>
      <c r="H49" s="1158"/>
      <c r="I49" s="300" t="s">
        <v>440</v>
      </c>
      <c r="J49" s="301" t="s">
        <v>440</v>
      </c>
      <c r="K49" s="301" t="s">
        <v>440</v>
      </c>
      <c r="L49" s="301" t="s">
        <v>440</v>
      </c>
      <c r="M49" s="302" t="s">
        <v>440</v>
      </c>
    </row>
    <row r="50" spans="2:13" ht="27.75" customHeight="1" x14ac:dyDescent="0.15">
      <c r="B50" s="1162" t="s">
        <v>536</v>
      </c>
      <c r="C50" s="1163"/>
      <c r="D50" s="305"/>
      <c r="E50" s="1157" t="s">
        <v>537</v>
      </c>
      <c r="F50" s="1157"/>
      <c r="G50" s="1157"/>
      <c r="H50" s="1158"/>
      <c r="I50" s="300">
        <v>4391</v>
      </c>
      <c r="J50" s="301">
        <v>4262</v>
      </c>
      <c r="K50" s="301">
        <v>4127</v>
      </c>
      <c r="L50" s="301">
        <v>4136</v>
      </c>
      <c r="M50" s="302">
        <v>4187</v>
      </c>
    </row>
    <row r="51" spans="2:13" ht="27.75" customHeight="1" x14ac:dyDescent="0.15">
      <c r="B51" s="1151"/>
      <c r="C51" s="1152"/>
      <c r="D51" s="299"/>
      <c r="E51" s="1157" t="s">
        <v>538</v>
      </c>
      <c r="F51" s="1157"/>
      <c r="G51" s="1157"/>
      <c r="H51" s="1158"/>
      <c r="I51" s="300">
        <v>2536</v>
      </c>
      <c r="J51" s="301">
        <v>2414</v>
      </c>
      <c r="K51" s="301">
        <v>2354</v>
      </c>
      <c r="L51" s="301">
        <v>2161</v>
      </c>
      <c r="M51" s="302">
        <v>2009</v>
      </c>
    </row>
    <row r="52" spans="2:13" ht="27.75" customHeight="1" x14ac:dyDescent="0.15">
      <c r="B52" s="1153"/>
      <c r="C52" s="1154"/>
      <c r="D52" s="299"/>
      <c r="E52" s="1157" t="s">
        <v>539</v>
      </c>
      <c r="F52" s="1157"/>
      <c r="G52" s="1157"/>
      <c r="H52" s="1158"/>
      <c r="I52" s="300">
        <v>11724</v>
      </c>
      <c r="J52" s="301">
        <v>11431</v>
      </c>
      <c r="K52" s="301">
        <v>11172</v>
      </c>
      <c r="L52" s="301">
        <v>11744</v>
      </c>
      <c r="M52" s="302">
        <v>11901</v>
      </c>
    </row>
    <row r="53" spans="2:13" ht="27.75" customHeight="1" thickBot="1" x14ac:dyDescent="0.2">
      <c r="B53" s="1164" t="s">
        <v>511</v>
      </c>
      <c r="C53" s="1165"/>
      <c r="D53" s="306"/>
      <c r="E53" s="1166" t="s">
        <v>540</v>
      </c>
      <c r="F53" s="1166"/>
      <c r="G53" s="1166"/>
      <c r="H53" s="1167"/>
      <c r="I53" s="307">
        <v>-621</v>
      </c>
      <c r="J53" s="308">
        <v>-464</v>
      </c>
      <c r="K53" s="308">
        <v>-247</v>
      </c>
      <c r="L53" s="308">
        <v>-144</v>
      </c>
      <c r="M53" s="309">
        <v>-564</v>
      </c>
    </row>
    <row r="54" spans="2:13" ht="27.75" customHeight="1" x14ac:dyDescent="0.15">
      <c r="B54" s="310" t="s">
        <v>541</v>
      </c>
      <c r="C54" s="311"/>
      <c r="D54" s="311"/>
      <c r="E54" s="312"/>
      <c r="F54" s="312"/>
      <c r="G54" s="312"/>
      <c r="H54" s="312"/>
      <c r="I54" s="313"/>
      <c r="J54" s="313"/>
      <c r="K54" s="313"/>
      <c r="L54" s="313"/>
      <c r="M54" s="313"/>
    </row>
    <row r="55" spans="2:13" x14ac:dyDescent="0.15"/>
  </sheetData>
  <sheetProtection algorithmName="SHA-512" hashValue="AX28lJ3DCegTdeBXNy+TpolE1OaQIPLwIkDR/2u0AGDmyDYhKJaEXm1alttILOP7RCClFBANokUpsYd0NyCFjw==" saltValue="62b9EIXbkc4dfom20EOC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474A-823F-4808-AD20-C6618AC57071}">
  <sheetPr>
    <pageSetUpPr fitToPage="1"/>
  </sheetPr>
  <dimension ref="B1:W64"/>
  <sheetViews>
    <sheetView showGridLines="0" topLeftCell="E31" zoomScale="85" zoomScaleNormal="85" zoomScaleSheetLayoutView="100" workbookViewId="0">
      <selection activeCell="H54" sqref="H54"/>
    </sheetView>
  </sheetViews>
  <sheetFormatPr defaultColWidth="0" defaultRowHeight="13.5" customHeight="1" zeroHeight="1" x14ac:dyDescent="0.15"/>
  <cols>
    <col min="1" max="1" width="8.25" style="196" customWidth="1"/>
    <col min="2" max="2" width="16.375" style="196" customWidth="1"/>
    <col min="3" max="5" width="26.25" style="196" customWidth="1"/>
    <col min="6" max="8" width="24.25" style="196" customWidth="1"/>
    <col min="9" max="14" width="26" style="196" customWidth="1"/>
    <col min="15" max="15" width="6.125" style="196" customWidth="1"/>
    <col min="16" max="16" width="9" style="196" hidden="1" customWidth="1"/>
    <col min="17" max="20" width="0" style="196" hidden="1" customWidth="1"/>
    <col min="21" max="21" width="9" style="196" hidden="1" customWidth="1"/>
    <col min="22" max="22" width="0" style="196" hidden="1" customWidth="1"/>
    <col min="23" max="23" width="9" style="196" hidden="1" customWidth="1"/>
    <col min="24" max="16384" width="0" style="19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97"/>
      <c r="C53" s="197"/>
      <c r="D53" s="197"/>
      <c r="E53" s="197"/>
      <c r="F53" s="197"/>
      <c r="G53" s="197"/>
      <c r="H53" s="314" t="s">
        <v>542</v>
      </c>
    </row>
    <row r="54" spans="2:8" ht="29.25" customHeight="1" thickBot="1" x14ac:dyDescent="0.25">
      <c r="B54" s="315" t="s">
        <v>25</v>
      </c>
      <c r="C54" s="316"/>
      <c r="D54" s="316"/>
      <c r="E54" s="317" t="s">
        <v>480</v>
      </c>
      <c r="F54" s="318" t="s">
        <v>5</v>
      </c>
      <c r="G54" s="318" t="s">
        <v>6</v>
      </c>
      <c r="H54" s="319" t="s">
        <v>7</v>
      </c>
    </row>
    <row r="55" spans="2:8" ht="52.5" customHeight="1" x14ac:dyDescent="0.15">
      <c r="B55" s="320"/>
      <c r="C55" s="1176" t="s">
        <v>118</v>
      </c>
      <c r="D55" s="1176"/>
      <c r="E55" s="1177"/>
      <c r="F55" s="321">
        <v>1314</v>
      </c>
      <c r="G55" s="321">
        <v>1315</v>
      </c>
      <c r="H55" s="322">
        <v>1316</v>
      </c>
    </row>
    <row r="56" spans="2:8" ht="52.5" customHeight="1" x14ac:dyDescent="0.15">
      <c r="B56" s="323"/>
      <c r="C56" s="1178" t="s">
        <v>543</v>
      </c>
      <c r="D56" s="1178"/>
      <c r="E56" s="1179"/>
      <c r="F56" s="324">
        <v>357</v>
      </c>
      <c r="G56" s="324">
        <v>357</v>
      </c>
      <c r="H56" s="325">
        <v>357</v>
      </c>
    </row>
    <row r="57" spans="2:8" ht="53.25" customHeight="1" x14ac:dyDescent="0.15">
      <c r="B57" s="323"/>
      <c r="C57" s="1180" t="s">
        <v>123</v>
      </c>
      <c r="D57" s="1180"/>
      <c r="E57" s="1181"/>
      <c r="F57" s="326">
        <v>3437</v>
      </c>
      <c r="G57" s="326">
        <v>3480</v>
      </c>
      <c r="H57" s="327">
        <v>3524</v>
      </c>
    </row>
    <row r="58" spans="2:8" ht="45.75" customHeight="1" x14ac:dyDescent="0.15">
      <c r="B58" s="328"/>
      <c r="C58" s="1168" t="s">
        <v>544</v>
      </c>
      <c r="D58" s="1169"/>
      <c r="E58" s="1170"/>
      <c r="F58" s="329">
        <v>1416</v>
      </c>
      <c r="G58" s="329">
        <v>1488</v>
      </c>
      <c r="H58" s="330">
        <v>1489</v>
      </c>
    </row>
    <row r="59" spans="2:8" ht="45.75" customHeight="1" x14ac:dyDescent="0.15">
      <c r="B59" s="328"/>
      <c r="C59" s="1168" t="s">
        <v>545</v>
      </c>
      <c r="D59" s="1169"/>
      <c r="E59" s="1170"/>
      <c r="F59" s="329">
        <v>1145</v>
      </c>
      <c r="G59" s="329">
        <v>1145</v>
      </c>
      <c r="H59" s="330">
        <v>1145</v>
      </c>
    </row>
    <row r="60" spans="2:8" ht="45.75" customHeight="1" x14ac:dyDescent="0.15">
      <c r="B60" s="328"/>
      <c r="C60" s="1168" t="s">
        <v>546</v>
      </c>
      <c r="D60" s="1169"/>
      <c r="E60" s="1170"/>
      <c r="F60" s="329">
        <v>428</v>
      </c>
      <c r="G60" s="329">
        <v>471</v>
      </c>
      <c r="H60" s="330">
        <v>513</v>
      </c>
    </row>
    <row r="61" spans="2:8" ht="45.75" customHeight="1" x14ac:dyDescent="0.15">
      <c r="B61" s="328"/>
      <c r="C61" s="1168" t="s">
        <v>547</v>
      </c>
      <c r="D61" s="1169"/>
      <c r="E61" s="1170"/>
      <c r="F61" s="329">
        <v>122</v>
      </c>
      <c r="G61" s="329">
        <v>122</v>
      </c>
      <c r="H61" s="330">
        <v>122</v>
      </c>
    </row>
    <row r="62" spans="2:8" ht="45.75" customHeight="1" thickBot="1" x14ac:dyDescent="0.2">
      <c r="B62" s="331"/>
      <c r="C62" s="1171" t="s">
        <v>548</v>
      </c>
      <c r="D62" s="1172"/>
      <c r="E62" s="1173"/>
      <c r="F62" s="332">
        <v>51</v>
      </c>
      <c r="G62" s="332">
        <v>120</v>
      </c>
      <c r="H62" s="333">
        <v>120</v>
      </c>
    </row>
    <row r="63" spans="2:8" ht="52.5" customHeight="1" thickBot="1" x14ac:dyDescent="0.2">
      <c r="B63" s="334"/>
      <c r="C63" s="1174" t="s">
        <v>549</v>
      </c>
      <c r="D63" s="1174"/>
      <c r="E63" s="1175"/>
      <c r="F63" s="335">
        <v>5109</v>
      </c>
      <c r="G63" s="335">
        <v>5152</v>
      </c>
      <c r="H63" s="336">
        <v>5197</v>
      </c>
    </row>
    <row r="64" spans="2:8" x14ac:dyDescent="0.15"/>
  </sheetData>
  <sheetProtection algorithmName="SHA-512" hashValue="YtqpawY9GsDYfv1D9AOCedJIHXz4vCKqtXOqa3eFaCW01q/94aNhlYBY8l9UWsBhjAIlERH5Gt/ZhC4dcW1DCA==" saltValue="y5oT3AYmBQHeB8zJnW76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AM34" zoomScaleNormal="100" zoomScaleSheetLayoutView="55" workbookViewId="0">
      <selection activeCell="CS40" sqref="CS4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183" t="s">
        <v>17</v>
      </c>
      <c r="AO43" s="1184"/>
      <c r="AP43" s="1184"/>
      <c r="AQ43" s="1184"/>
      <c r="AR43" s="1184"/>
      <c r="AS43" s="1184"/>
      <c r="AT43" s="1184"/>
      <c r="AU43" s="1184"/>
      <c r="AV43" s="1184"/>
      <c r="AW43" s="1184"/>
      <c r="AX43" s="1184"/>
      <c r="AY43" s="1184"/>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4"/>
      <c r="BW43" s="1184"/>
      <c r="BX43" s="1184"/>
      <c r="BY43" s="1184"/>
      <c r="BZ43" s="1184"/>
      <c r="CA43" s="1184"/>
      <c r="CB43" s="1184"/>
      <c r="CC43" s="1184"/>
      <c r="CD43" s="1184"/>
      <c r="CE43" s="1184"/>
      <c r="CF43" s="1184"/>
      <c r="CG43" s="1184"/>
      <c r="CH43" s="1184"/>
      <c r="CI43" s="1184"/>
      <c r="CJ43" s="1184"/>
      <c r="CK43" s="1184"/>
      <c r="CL43" s="1184"/>
      <c r="CM43" s="1184"/>
      <c r="CN43" s="1184"/>
      <c r="CO43" s="1184"/>
      <c r="CP43" s="1184"/>
      <c r="CQ43" s="1184"/>
      <c r="CR43" s="1184"/>
      <c r="CS43" s="1184"/>
      <c r="CT43" s="1184"/>
      <c r="CU43" s="1184"/>
      <c r="CV43" s="1184"/>
      <c r="CW43" s="1184"/>
      <c r="CX43" s="1184"/>
      <c r="CY43" s="1184"/>
      <c r="CZ43" s="1184"/>
      <c r="DA43" s="1184"/>
      <c r="DB43" s="1184"/>
      <c r="DC43" s="1185"/>
    </row>
    <row r="44" spans="2:109" x14ac:dyDescent="0.15">
      <c r="B44" s="10"/>
      <c r="AN44" s="1186"/>
      <c r="AO44" s="1187"/>
      <c r="AP44" s="1187"/>
      <c r="AQ44" s="1187"/>
      <c r="AR44" s="1187"/>
      <c r="AS44" s="1187"/>
      <c r="AT44" s="1187"/>
      <c r="AU44" s="1187"/>
      <c r="AV44" s="1187"/>
      <c r="AW44" s="1187"/>
      <c r="AX44" s="1187"/>
      <c r="AY44" s="1187"/>
      <c r="AZ44" s="1187"/>
      <c r="BA44" s="1187"/>
      <c r="BB44" s="1187"/>
      <c r="BC44" s="1187"/>
      <c r="BD44" s="1187"/>
      <c r="BE44" s="1187"/>
      <c r="BF44" s="1187"/>
      <c r="BG44" s="1187"/>
      <c r="BH44" s="1187"/>
      <c r="BI44" s="1187"/>
      <c r="BJ44" s="1187"/>
      <c r="BK44" s="1187"/>
      <c r="BL44" s="1187"/>
      <c r="BM44" s="1187"/>
      <c r="BN44" s="1187"/>
      <c r="BO44" s="1187"/>
      <c r="BP44" s="1187"/>
      <c r="BQ44" s="1187"/>
      <c r="BR44" s="1187"/>
      <c r="BS44" s="1187"/>
      <c r="BT44" s="1187"/>
      <c r="BU44" s="1187"/>
      <c r="BV44" s="1187"/>
      <c r="BW44" s="1187"/>
      <c r="BX44" s="1187"/>
      <c r="BY44" s="1187"/>
      <c r="BZ44" s="1187"/>
      <c r="CA44" s="1187"/>
      <c r="CB44" s="1187"/>
      <c r="CC44" s="1187"/>
      <c r="CD44" s="1187"/>
      <c r="CE44" s="1187"/>
      <c r="CF44" s="1187"/>
      <c r="CG44" s="1187"/>
      <c r="CH44" s="1187"/>
      <c r="CI44" s="1187"/>
      <c r="CJ44" s="1187"/>
      <c r="CK44" s="1187"/>
      <c r="CL44" s="1187"/>
      <c r="CM44" s="1187"/>
      <c r="CN44" s="1187"/>
      <c r="CO44" s="1187"/>
      <c r="CP44" s="1187"/>
      <c r="CQ44" s="1187"/>
      <c r="CR44" s="1187"/>
      <c r="CS44" s="1187"/>
      <c r="CT44" s="1187"/>
      <c r="CU44" s="1187"/>
      <c r="CV44" s="1187"/>
      <c r="CW44" s="1187"/>
      <c r="CX44" s="1187"/>
      <c r="CY44" s="1187"/>
      <c r="CZ44" s="1187"/>
      <c r="DA44" s="1187"/>
      <c r="DB44" s="1187"/>
      <c r="DC44" s="1188"/>
    </row>
    <row r="45" spans="2:109" x14ac:dyDescent="0.15">
      <c r="B45" s="10"/>
      <c r="AN45" s="1186"/>
      <c r="AO45" s="1187"/>
      <c r="AP45" s="1187"/>
      <c r="AQ45" s="1187"/>
      <c r="AR45" s="1187"/>
      <c r="AS45" s="1187"/>
      <c r="AT45" s="1187"/>
      <c r="AU45" s="1187"/>
      <c r="AV45" s="1187"/>
      <c r="AW45" s="1187"/>
      <c r="AX45" s="1187"/>
      <c r="AY45" s="1187"/>
      <c r="AZ45" s="1187"/>
      <c r="BA45" s="1187"/>
      <c r="BB45" s="1187"/>
      <c r="BC45" s="1187"/>
      <c r="BD45" s="1187"/>
      <c r="BE45" s="1187"/>
      <c r="BF45" s="1187"/>
      <c r="BG45" s="1187"/>
      <c r="BH45" s="1187"/>
      <c r="BI45" s="1187"/>
      <c r="BJ45" s="1187"/>
      <c r="BK45" s="1187"/>
      <c r="BL45" s="1187"/>
      <c r="BM45" s="1187"/>
      <c r="BN45" s="1187"/>
      <c r="BO45" s="1187"/>
      <c r="BP45" s="1187"/>
      <c r="BQ45" s="1187"/>
      <c r="BR45" s="1187"/>
      <c r="BS45" s="1187"/>
      <c r="BT45" s="1187"/>
      <c r="BU45" s="1187"/>
      <c r="BV45" s="1187"/>
      <c r="BW45" s="1187"/>
      <c r="BX45" s="1187"/>
      <c r="BY45" s="1187"/>
      <c r="BZ45" s="1187"/>
      <c r="CA45" s="1187"/>
      <c r="CB45" s="1187"/>
      <c r="CC45" s="1187"/>
      <c r="CD45" s="1187"/>
      <c r="CE45" s="1187"/>
      <c r="CF45" s="1187"/>
      <c r="CG45" s="1187"/>
      <c r="CH45" s="1187"/>
      <c r="CI45" s="1187"/>
      <c r="CJ45" s="1187"/>
      <c r="CK45" s="1187"/>
      <c r="CL45" s="1187"/>
      <c r="CM45" s="1187"/>
      <c r="CN45" s="1187"/>
      <c r="CO45" s="1187"/>
      <c r="CP45" s="1187"/>
      <c r="CQ45" s="1187"/>
      <c r="CR45" s="1187"/>
      <c r="CS45" s="1187"/>
      <c r="CT45" s="1187"/>
      <c r="CU45" s="1187"/>
      <c r="CV45" s="1187"/>
      <c r="CW45" s="1187"/>
      <c r="CX45" s="1187"/>
      <c r="CY45" s="1187"/>
      <c r="CZ45" s="1187"/>
      <c r="DA45" s="1187"/>
      <c r="DB45" s="1187"/>
      <c r="DC45" s="1188"/>
    </row>
    <row r="46" spans="2:109" x14ac:dyDescent="0.15">
      <c r="B46" s="10"/>
      <c r="AN46" s="1186"/>
      <c r="AO46" s="1187"/>
      <c r="AP46" s="1187"/>
      <c r="AQ46" s="1187"/>
      <c r="AR46" s="1187"/>
      <c r="AS46" s="1187"/>
      <c r="AT46" s="1187"/>
      <c r="AU46" s="1187"/>
      <c r="AV46" s="1187"/>
      <c r="AW46" s="1187"/>
      <c r="AX46" s="1187"/>
      <c r="AY46" s="1187"/>
      <c r="AZ46" s="1187"/>
      <c r="BA46" s="1187"/>
      <c r="BB46" s="1187"/>
      <c r="BC46" s="1187"/>
      <c r="BD46" s="1187"/>
      <c r="BE46" s="1187"/>
      <c r="BF46" s="1187"/>
      <c r="BG46" s="1187"/>
      <c r="BH46" s="1187"/>
      <c r="BI46" s="1187"/>
      <c r="BJ46" s="1187"/>
      <c r="BK46" s="1187"/>
      <c r="BL46" s="1187"/>
      <c r="BM46" s="1187"/>
      <c r="BN46" s="1187"/>
      <c r="BO46" s="1187"/>
      <c r="BP46" s="1187"/>
      <c r="BQ46" s="1187"/>
      <c r="BR46" s="1187"/>
      <c r="BS46" s="1187"/>
      <c r="BT46" s="1187"/>
      <c r="BU46" s="1187"/>
      <c r="BV46" s="1187"/>
      <c r="BW46" s="1187"/>
      <c r="BX46" s="1187"/>
      <c r="BY46" s="1187"/>
      <c r="BZ46" s="1187"/>
      <c r="CA46" s="1187"/>
      <c r="CB46" s="1187"/>
      <c r="CC46" s="1187"/>
      <c r="CD46" s="1187"/>
      <c r="CE46" s="1187"/>
      <c r="CF46" s="1187"/>
      <c r="CG46" s="1187"/>
      <c r="CH46" s="1187"/>
      <c r="CI46" s="1187"/>
      <c r="CJ46" s="1187"/>
      <c r="CK46" s="1187"/>
      <c r="CL46" s="1187"/>
      <c r="CM46" s="1187"/>
      <c r="CN46" s="1187"/>
      <c r="CO46" s="1187"/>
      <c r="CP46" s="1187"/>
      <c r="CQ46" s="1187"/>
      <c r="CR46" s="1187"/>
      <c r="CS46" s="1187"/>
      <c r="CT46" s="1187"/>
      <c r="CU46" s="1187"/>
      <c r="CV46" s="1187"/>
      <c r="CW46" s="1187"/>
      <c r="CX46" s="1187"/>
      <c r="CY46" s="1187"/>
      <c r="CZ46" s="1187"/>
      <c r="DA46" s="1187"/>
      <c r="DB46" s="1187"/>
      <c r="DC46" s="1188"/>
    </row>
    <row r="47" spans="2:109" x14ac:dyDescent="0.15">
      <c r="B47" s="10"/>
      <c r="AN47" s="1189"/>
      <c r="AO47" s="1190"/>
      <c r="AP47" s="1190"/>
      <c r="AQ47" s="1190"/>
      <c r="AR47" s="1190"/>
      <c r="AS47" s="1190"/>
      <c r="AT47" s="1190"/>
      <c r="AU47" s="1190"/>
      <c r="AV47" s="1190"/>
      <c r="AW47" s="1190"/>
      <c r="AX47" s="1190"/>
      <c r="AY47" s="1190"/>
      <c r="AZ47" s="1190"/>
      <c r="BA47" s="1190"/>
      <c r="BB47" s="1190"/>
      <c r="BC47" s="1190"/>
      <c r="BD47" s="1190"/>
      <c r="BE47" s="1190"/>
      <c r="BF47" s="1190"/>
      <c r="BG47" s="1190"/>
      <c r="BH47" s="1190"/>
      <c r="BI47" s="1190"/>
      <c r="BJ47" s="1190"/>
      <c r="BK47" s="1190"/>
      <c r="BL47" s="1190"/>
      <c r="BM47" s="1190"/>
      <c r="BN47" s="1190"/>
      <c r="BO47" s="1190"/>
      <c r="BP47" s="1190"/>
      <c r="BQ47" s="1190"/>
      <c r="BR47" s="1190"/>
      <c r="BS47" s="1190"/>
      <c r="BT47" s="1190"/>
      <c r="BU47" s="1190"/>
      <c r="BV47" s="1190"/>
      <c r="BW47" s="1190"/>
      <c r="BX47" s="1190"/>
      <c r="BY47" s="1190"/>
      <c r="BZ47" s="1190"/>
      <c r="CA47" s="1190"/>
      <c r="CB47" s="1190"/>
      <c r="CC47" s="1190"/>
      <c r="CD47" s="1190"/>
      <c r="CE47" s="1190"/>
      <c r="CF47" s="1190"/>
      <c r="CG47" s="1190"/>
      <c r="CH47" s="1190"/>
      <c r="CI47" s="1190"/>
      <c r="CJ47" s="1190"/>
      <c r="CK47" s="1190"/>
      <c r="CL47" s="1190"/>
      <c r="CM47" s="1190"/>
      <c r="CN47" s="1190"/>
      <c r="CO47" s="1190"/>
      <c r="CP47" s="1190"/>
      <c r="CQ47" s="1190"/>
      <c r="CR47" s="1190"/>
      <c r="CS47" s="1190"/>
      <c r="CT47" s="1190"/>
      <c r="CU47" s="1190"/>
      <c r="CV47" s="1190"/>
      <c r="CW47" s="1190"/>
      <c r="CX47" s="1190"/>
      <c r="CY47" s="1190"/>
      <c r="CZ47" s="1190"/>
      <c r="DA47" s="1190"/>
      <c r="DB47" s="1190"/>
      <c r="DC47" s="1191"/>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192"/>
      <c r="H50" s="1192"/>
      <c r="I50" s="1192"/>
      <c r="J50" s="1192"/>
      <c r="K50" s="20"/>
      <c r="L50" s="20"/>
      <c r="M50" s="21"/>
      <c r="N50" s="21"/>
      <c r="AN50" s="1193"/>
      <c r="AO50" s="1194"/>
      <c r="AP50" s="1194"/>
      <c r="AQ50" s="1194"/>
      <c r="AR50" s="1194"/>
      <c r="AS50" s="1194"/>
      <c r="AT50" s="1194"/>
      <c r="AU50" s="1194"/>
      <c r="AV50" s="1194"/>
      <c r="AW50" s="1194"/>
      <c r="AX50" s="1194"/>
      <c r="AY50" s="1194"/>
      <c r="AZ50" s="1194"/>
      <c r="BA50" s="1194"/>
      <c r="BB50" s="1194"/>
      <c r="BC50" s="1194"/>
      <c r="BD50" s="1194"/>
      <c r="BE50" s="1194"/>
      <c r="BF50" s="1194"/>
      <c r="BG50" s="1194"/>
      <c r="BH50" s="1194"/>
      <c r="BI50" s="1194"/>
      <c r="BJ50" s="1194"/>
      <c r="BK50" s="1194"/>
      <c r="BL50" s="1194"/>
      <c r="BM50" s="1194"/>
      <c r="BN50" s="1194"/>
      <c r="BO50" s="1195"/>
      <c r="BP50" s="1196" t="s">
        <v>3</v>
      </c>
      <c r="BQ50" s="1196"/>
      <c r="BR50" s="1196"/>
      <c r="BS50" s="1196"/>
      <c r="BT50" s="1196"/>
      <c r="BU50" s="1196"/>
      <c r="BV50" s="1196"/>
      <c r="BW50" s="1196"/>
      <c r="BX50" s="1196" t="s">
        <v>4</v>
      </c>
      <c r="BY50" s="1196"/>
      <c r="BZ50" s="1196"/>
      <c r="CA50" s="1196"/>
      <c r="CB50" s="1196"/>
      <c r="CC50" s="1196"/>
      <c r="CD50" s="1196"/>
      <c r="CE50" s="1196"/>
      <c r="CF50" s="1196" t="s">
        <v>5</v>
      </c>
      <c r="CG50" s="1196"/>
      <c r="CH50" s="1196"/>
      <c r="CI50" s="1196"/>
      <c r="CJ50" s="1196"/>
      <c r="CK50" s="1196"/>
      <c r="CL50" s="1196"/>
      <c r="CM50" s="1196"/>
      <c r="CN50" s="1196" t="s">
        <v>6</v>
      </c>
      <c r="CO50" s="1196"/>
      <c r="CP50" s="1196"/>
      <c r="CQ50" s="1196"/>
      <c r="CR50" s="1196"/>
      <c r="CS50" s="1196"/>
      <c r="CT50" s="1196"/>
      <c r="CU50" s="1196"/>
      <c r="CV50" s="1196" t="s">
        <v>7</v>
      </c>
      <c r="CW50" s="1196"/>
      <c r="CX50" s="1196"/>
      <c r="CY50" s="1196"/>
      <c r="CZ50" s="1196"/>
      <c r="DA50" s="1196"/>
      <c r="DB50" s="1196"/>
      <c r="DC50" s="1196"/>
    </row>
    <row r="51" spans="1:109" ht="13.5" customHeight="1" x14ac:dyDescent="0.15">
      <c r="B51" s="10"/>
      <c r="G51" s="1197"/>
      <c r="H51" s="1197"/>
      <c r="I51" s="1200"/>
      <c r="J51" s="1200"/>
      <c r="K51" s="1198"/>
      <c r="L51" s="1198"/>
      <c r="M51" s="1198"/>
      <c r="N51" s="1198"/>
      <c r="AM51" s="19"/>
      <c r="AN51" s="1199" t="s">
        <v>8</v>
      </c>
      <c r="AO51" s="1199"/>
      <c r="AP51" s="1199"/>
      <c r="AQ51" s="1199"/>
      <c r="AR51" s="1199"/>
      <c r="AS51" s="1199"/>
      <c r="AT51" s="1199"/>
      <c r="AU51" s="1199"/>
      <c r="AV51" s="1199"/>
      <c r="AW51" s="1199"/>
      <c r="AX51" s="1199"/>
      <c r="AY51" s="1199"/>
      <c r="AZ51" s="1199"/>
      <c r="BA51" s="1199"/>
      <c r="BB51" s="1199" t="s">
        <v>9</v>
      </c>
      <c r="BC51" s="1199"/>
      <c r="BD51" s="1199"/>
      <c r="BE51" s="1199"/>
      <c r="BF51" s="1199"/>
      <c r="BG51" s="1199"/>
      <c r="BH51" s="1199"/>
      <c r="BI51" s="1199"/>
      <c r="BJ51" s="1199"/>
      <c r="BK51" s="1199"/>
      <c r="BL51" s="1199"/>
      <c r="BM51" s="1199"/>
      <c r="BN51" s="1199"/>
      <c r="BO51" s="1199"/>
      <c r="BP51" s="1182"/>
      <c r="BQ51" s="1182"/>
      <c r="BR51" s="1182"/>
      <c r="BS51" s="1182"/>
      <c r="BT51" s="1182"/>
      <c r="BU51" s="1182"/>
      <c r="BV51" s="1182"/>
      <c r="BW51" s="1182"/>
      <c r="BX51" s="1182"/>
      <c r="BY51" s="1182"/>
      <c r="BZ51" s="1182"/>
      <c r="CA51" s="1182"/>
      <c r="CB51" s="1182"/>
      <c r="CC51" s="1182"/>
      <c r="CD51" s="1182"/>
      <c r="CE51" s="1182"/>
      <c r="CF51" s="1182"/>
      <c r="CG51" s="1182"/>
      <c r="CH51" s="1182"/>
      <c r="CI51" s="1182"/>
      <c r="CJ51" s="1182"/>
      <c r="CK51" s="1182"/>
      <c r="CL51" s="1182"/>
      <c r="CM51" s="1182"/>
      <c r="CN51" s="1182"/>
      <c r="CO51" s="1182"/>
      <c r="CP51" s="1182"/>
      <c r="CQ51" s="1182"/>
      <c r="CR51" s="1182"/>
      <c r="CS51" s="1182"/>
      <c r="CT51" s="1182"/>
      <c r="CU51" s="1182"/>
      <c r="CV51" s="1182"/>
      <c r="CW51" s="1182"/>
      <c r="CX51" s="1182"/>
      <c r="CY51" s="1182"/>
      <c r="CZ51" s="1182"/>
      <c r="DA51" s="1182"/>
      <c r="DB51" s="1182"/>
      <c r="DC51" s="1182"/>
    </row>
    <row r="52" spans="1:109" x14ac:dyDescent="0.15">
      <c r="B52" s="10"/>
      <c r="G52" s="1197"/>
      <c r="H52" s="1197"/>
      <c r="I52" s="1200"/>
      <c r="J52" s="1200"/>
      <c r="K52" s="1198"/>
      <c r="L52" s="1198"/>
      <c r="M52" s="1198"/>
      <c r="N52" s="1198"/>
      <c r="AM52" s="19"/>
      <c r="AN52" s="1199"/>
      <c r="AO52" s="1199"/>
      <c r="AP52" s="1199"/>
      <c r="AQ52" s="1199"/>
      <c r="AR52" s="1199"/>
      <c r="AS52" s="1199"/>
      <c r="AT52" s="1199"/>
      <c r="AU52" s="1199"/>
      <c r="AV52" s="1199"/>
      <c r="AW52" s="1199"/>
      <c r="AX52" s="1199"/>
      <c r="AY52" s="1199"/>
      <c r="AZ52" s="1199"/>
      <c r="BA52" s="1199"/>
      <c r="BB52" s="1199"/>
      <c r="BC52" s="1199"/>
      <c r="BD52" s="1199"/>
      <c r="BE52" s="1199"/>
      <c r="BF52" s="1199"/>
      <c r="BG52" s="1199"/>
      <c r="BH52" s="1199"/>
      <c r="BI52" s="1199"/>
      <c r="BJ52" s="1199"/>
      <c r="BK52" s="1199"/>
      <c r="BL52" s="1199"/>
      <c r="BM52" s="1199"/>
      <c r="BN52" s="1199"/>
      <c r="BO52" s="1199"/>
      <c r="BP52" s="1182"/>
      <c r="BQ52" s="1182"/>
      <c r="BR52" s="1182"/>
      <c r="BS52" s="1182"/>
      <c r="BT52" s="1182"/>
      <c r="BU52" s="1182"/>
      <c r="BV52" s="1182"/>
      <c r="BW52" s="1182"/>
      <c r="BX52" s="1182"/>
      <c r="BY52" s="1182"/>
      <c r="BZ52" s="1182"/>
      <c r="CA52" s="1182"/>
      <c r="CB52" s="1182"/>
      <c r="CC52" s="1182"/>
      <c r="CD52" s="1182"/>
      <c r="CE52" s="1182"/>
      <c r="CF52" s="1182"/>
      <c r="CG52" s="1182"/>
      <c r="CH52" s="1182"/>
      <c r="CI52" s="1182"/>
      <c r="CJ52" s="1182"/>
      <c r="CK52" s="1182"/>
      <c r="CL52" s="1182"/>
      <c r="CM52" s="1182"/>
      <c r="CN52" s="1182"/>
      <c r="CO52" s="1182"/>
      <c r="CP52" s="1182"/>
      <c r="CQ52" s="1182"/>
      <c r="CR52" s="1182"/>
      <c r="CS52" s="1182"/>
      <c r="CT52" s="1182"/>
      <c r="CU52" s="1182"/>
      <c r="CV52" s="1182"/>
      <c r="CW52" s="1182"/>
      <c r="CX52" s="1182"/>
      <c r="CY52" s="1182"/>
      <c r="CZ52" s="1182"/>
      <c r="DA52" s="1182"/>
      <c r="DB52" s="1182"/>
      <c r="DC52" s="1182"/>
    </row>
    <row r="53" spans="1:109" x14ac:dyDescent="0.15">
      <c r="A53" s="18"/>
      <c r="B53" s="10"/>
      <c r="G53" s="1197"/>
      <c r="H53" s="1197"/>
      <c r="I53" s="1192"/>
      <c r="J53" s="1192"/>
      <c r="K53" s="1198"/>
      <c r="L53" s="1198"/>
      <c r="M53" s="1198"/>
      <c r="N53" s="1198"/>
      <c r="AM53" s="19"/>
      <c r="AN53" s="1199"/>
      <c r="AO53" s="1199"/>
      <c r="AP53" s="1199"/>
      <c r="AQ53" s="1199"/>
      <c r="AR53" s="1199"/>
      <c r="AS53" s="1199"/>
      <c r="AT53" s="1199"/>
      <c r="AU53" s="1199"/>
      <c r="AV53" s="1199"/>
      <c r="AW53" s="1199"/>
      <c r="AX53" s="1199"/>
      <c r="AY53" s="1199"/>
      <c r="AZ53" s="1199"/>
      <c r="BA53" s="1199"/>
      <c r="BB53" s="1199" t="s">
        <v>10</v>
      </c>
      <c r="BC53" s="1199"/>
      <c r="BD53" s="1199"/>
      <c r="BE53" s="1199"/>
      <c r="BF53" s="1199"/>
      <c r="BG53" s="1199"/>
      <c r="BH53" s="1199"/>
      <c r="BI53" s="1199"/>
      <c r="BJ53" s="1199"/>
      <c r="BK53" s="1199"/>
      <c r="BL53" s="1199"/>
      <c r="BM53" s="1199"/>
      <c r="BN53" s="1199"/>
      <c r="BO53" s="1199"/>
      <c r="BP53" s="1182">
        <v>44.9</v>
      </c>
      <c r="BQ53" s="1182"/>
      <c r="BR53" s="1182"/>
      <c r="BS53" s="1182"/>
      <c r="BT53" s="1182"/>
      <c r="BU53" s="1182"/>
      <c r="BV53" s="1182"/>
      <c r="BW53" s="1182"/>
      <c r="BX53" s="1182">
        <v>46.4</v>
      </c>
      <c r="BY53" s="1182"/>
      <c r="BZ53" s="1182"/>
      <c r="CA53" s="1182"/>
      <c r="CB53" s="1182"/>
      <c r="CC53" s="1182"/>
      <c r="CD53" s="1182"/>
      <c r="CE53" s="1182"/>
      <c r="CF53" s="1182">
        <v>48.1</v>
      </c>
      <c r="CG53" s="1182"/>
      <c r="CH53" s="1182"/>
      <c r="CI53" s="1182"/>
      <c r="CJ53" s="1182"/>
      <c r="CK53" s="1182"/>
      <c r="CL53" s="1182"/>
      <c r="CM53" s="1182"/>
      <c r="CN53" s="1182">
        <v>49.8</v>
      </c>
      <c r="CO53" s="1182"/>
      <c r="CP53" s="1182"/>
      <c r="CQ53" s="1182"/>
      <c r="CR53" s="1182"/>
      <c r="CS53" s="1182"/>
      <c r="CT53" s="1182"/>
      <c r="CU53" s="1182"/>
      <c r="CV53" s="1182">
        <v>51.9</v>
      </c>
      <c r="CW53" s="1182"/>
      <c r="CX53" s="1182"/>
      <c r="CY53" s="1182"/>
      <c r="CZ53" s="1182"/>
      <c r="DA53" s="1182"/>
      <c r="DB53" s="1182"/>
      <c r="DC53" s="1182"/>
    </row>
    <row r="54" spans="1:109" x14ac:dyDescent="0.15">
      <c r="A54" s="18"/>
      <c r="B54" s="10"/>
      <c r="G54" s="1197"/>
      <c r="H54" s="1197"/>
      <c r="I54" s="1192"/>
      <c r="J54" s="1192"/>
      <c r="K54" s="1198"/>
      <c r="L54" s="1198"/>
      <c r="M54" s="1198"/>
      <c r="N54" s="1198"/>
      <c r="AM54" s="19"/>
      <c r="AN54" s="1199"/>
      <c r="AO54" s="1199"/>
      <c r="AP54" s="1199"/>
      <c r="AQ54" s="1199"/>
      <c r="AR54" s="1199"/>
      <c r="AS54" s="1199"/>
      <c r="AT54" s="1199"/>
      <c r="AU54" s="1199"/>
      <c r="AV54" s="1199"/>
      <c r="AW54" s="1199"/>
      <c r="AX54" s="1199"/>
      <c r="AY54" s="1199"/>
      <c r="AZ54" s="1199"/>
      <c r="BA54" s="1199"/>
      <c r="BB54" s="1199"/>
      <c r="BC54" s="1199"/>
      <c r="BD54" s="1199"/>
      <c r="BE54" s="1199"/>
      <c r="BF54" s="1199"/>
      <c r="BG54" s="1199"/>
      <c r="BH54" s="1199"/>
      <c r="BI54" s="1199"/>
      <c r="BJ54" s="1199"/>
      <c r="BK54" s="1199"/>
      <c r="BL54" s="1199"/>
      <c r="BM54" s="1199"/>
      <c r="BN54" s="1199"/>
      <c r="BO54" s="1199"/>
      <c r="BP54" s="1182"/>
      <c r="BQ54" s="1182"/>
      <c r="BR54" s="1182"/>
      <c r="BS54" s="1182"/>
      <c r="BT54" s="1182"/>
      <c r="BU54" s="1182"/>
      <c r="BV54" s="1182"/>
      <c r="BW54" s="1182"/>
      <c r="BX54" s="1182"/>
      <c r="BY54" s="1182"/>
      <c r="BZ54" s="1182"/>
      <c r="CA54" s="1182"/>
      <c r="CB54" s="1182"/>
      <c r="CC54" s="1182"/>
      <c r="CD54" s="1182"/>
      <c r="CE54" s="1182"/>
      <c r="CF54" s="1182"/>
      <c r="CG54" s="1182"/>
      <c r="CH54" s="1182"/>
      <c r="CI54" s="1182"/>
      <c r="CJ54" s="1182"/>
      <c r="CK54" s="1182"/>
      <c r="CL54" s="1182"/>
      <c r="CM54" s="1182"/>
      <c r="CN54" s="1182"/>
      <c r="CO54" s="1182"/>
      <c r="CP54" s="1182"/>
      <c r="CQ54" s="1182"/>
      <c r="CR54" s="1182"/>
      <c r="CS54" s="1182"/>
      <c r="CT54" s="1182"/>
      <c r="CU54" s="1182"/>
      <c r="CV54" s="1182"/>
      <c r="CW54" s="1182"/>
      <c r="CX54" s="1182"/>
      <c r="CY54" s="1182"/>
      <c r="CZ54" s="1182"/>
      <c r="DA54" s="1182"/>
      <c r="DB54" s="1182"/>
      <c r="DC54" s="1182"/>
    </row>
    <row r="55" spans="1:109" x14ac:dyDescent="0.15">
      <c r="A55" s="18"/>
      <c r="B55" s="10"/>
      <c r="G55" s="1192"/>
      <c r="H55" s="1192"/>
      <c r="I55" s="1192"/>
      <c r="J55" s="1192"/>
      <c r="K55" s="1198"/>
      <c r="L55" s="1198"/>
      <c r="M55" s="1198"/>
      <c r="N55" s="1198"/>
      <c r="AN55" s="1196" t="s">
        <v>11</v>
      </c>
      <c r="AO55" s="1196"/>
      <c r="AP55" s="1196"/>
      <c r="AQ55" s="1196"/>
      <c r="AR55" s="1196"/>
      <c r="AS55" s="1196"/>
      <c r="AT55" s="1196"/>
      <c r="AU55" s="1196"/>
      <c r="AV55" s="1196"/>
      <c r="AW55" s="1196"/>
      <c r="AX55" s="1196"/>
      <c r="AY55" s="1196"/>
      <c r="AZ55" s="1196"/>
      <c r="BA55" s="1196"/>
      <c r="BB55" s="1199" t="s">
        <v>9</v>
      </c>
      <c r="BC55" s="1199"/>
      <c r="BD55" s="1199"/>
      <c r="BE55" s="1199"/>
      <c r="BF55" s="1199"/>
      <c r="BG55" s="1199"/>
      <c r="BH55" s="1199"/>
      <c r="BI55" s="1199"/>
      <c r="BJ55" s="1199"/>
      <c r="BK55" s="1199"/>
      <c r="BL55" s="1199"/>
      <c r="BM55" s="1199"/>
      <c r="BN55" s="1199"/>
      <c r="BO55" s="1199"/>
      <c r="BP55" s="1182">
        <v>0</v>
      </c>
      <c r="BQ55" s="1182"/>
      <c r="BR55" s="1182"/>
      <c r="BS55" s="1182"/>
      <c r="BT55" s="1182"/>
      <c r="BU55" s="1182"/>
      <c r="BV55" s="1182"/>
      <c r="BW55" s="1182"/>
      <c r="BX55" s="1182">
        <v>0</v>
      </c>
      <c r="BY55" s="1182"/>
      <c r="BZ55" s="1182"/>
      <c r="CA55" s="1182"/>
      <c r="CB55" s="1182"/>
      <c r="CC55" s="1182"/>
      <c r="CD55" s="1182"/>
      <c r="CE55" s="1182"/>
      <c r="CF55" s="1182">
        <v>0</v>
      </c>
      <c r="CG55" s="1182"/>
      <c r="CH55" s="1182"/>
      <c r="CI55" s="1182"/>
      <c r="CJ55" s="1182"/>
      <c r="CK55" s="1182"/>
      <c r="CL55" s="1182"/>
      <c r="CM55" s="1182"/>
      <c r="CN55" s="1182">
        <v>0</v>
      </c>
      <c r="CO55" s="1182"/>
      <c r="CP55" s="1182"/>
      <c r="CQ55" s="1182"/>
      <c r="CR55" s="1182"/>
      <c r="CS55" s="1182"/>
      <c r="CT55" s="1182"/>
      <c r="CU55" s="1182"/>
      <c r="CV55" s="1182">
        <v>0</v>
      </c>
      <c r="CW55" s="1182"/>
      <c r="CX55" s="1182"/>
      <c r="CY55" s="1182"/>
      <c r="CZ55" s="1182"/>
      <c r="DA55" s="1182"/>
      <c r="DB55" s="1182"/>
      <c r="DC55" s="1182"/>
    </row>
    <row r="56" spans="1:109" x14ac:dyDescent="0.15">
      <c r="A56" s="18"/>
      <c r="B56" s="10"/>
      <c r="G56" s="1192"/>
      <c r="H56" s="1192"/>
      <c r="I56" s="1192"/>
      <c r="J56" s="1192"/>
      <c r="K56" s="1198"/>
      <c r="L56" s="1198"/>
      <c r="M56" s="1198"/>
      <c r="N56" s="1198"/>
      <c r="AN56" s="1196"/>
      <c r="AO56" s="1196"/>
      <c r="AP56" s="1196"/>
      <c r="AQ56" s="1196"/>
      <c r="AR56" s="1196"/>
      <c r="AS56" s="1196"/>
      <c r="AT56" s="1196"/>
      <c r="AU56" s="1196"/>
      <c r="AV56" s="1196"/>
      <c r="AW56" s="1196"/>
      <c r="AX56" s="1196"/>
      <c r="AY56" s="1196"/>
      <c r="AZ56" s="1196"/>
      <c r="BA56" s="1196"/>
      <c r="BB56" s="1199"/>
      <c r="BC56" s="1199"/>
      <c r="BD56" s="1199"/>
      <c r="BE56" s="1199"/>
      <c r="BF56" s="1199"/>
      <c r="BG56" s="1199"/>
      <c r="BH56" s="1199"/>
      <c r="BI56" s="1199"/>
      <c r="BJ56" s="1199"/>
      <c r="BK56" s="1199"/>
      <c r="BL56" s="1199"/>
      <c r="BM56" s="1199"/>
      <c r="BN56" s="1199"/>
      <c r="BO56" s="1199"/>
      <c r="BP56" s="1182"/>
      <c r="BQ56" s="1182"/>
      <c r="BR56" s="1182"/>
      <c r="BS56" s="1182"/>
      <c r="BT56" s="1182"/>
      <c r="BU56" s="1182"/>
      <c r="BV56" s="1182"/>
      <c r="BW56" s="1182"/>
      <c r="BX56" s="1182"/>
      <c r="BY56" s="1182"/>
      <c r="BZ56" s="1182"/>
      <c r="CA56" s="1182"/>
      <c r="CB56" s="1182"/>
      <c r="CC56" s="1182"/>
      <c r="CD56" s="1182"/>
      <c r="CE56" s="1182"/>
      <c r="CF56" s="1182"/>
      <c r="CG56" s="1182"/>
      <c r="CH56" s="1182"/>
      <c r="CI56" s="1182"/>
      <c r="CJ56" s="1182"/>
      <c r="CK56" s="1182"/>
      <c r="CL56" s="1182"/>
      <c r="CM56" s="1182"/>
      <c r="CN56" s="1182"/>
      <c r="CO56" s="1182"/>
      <c r="CP56" s="1182"/>
      <c r="CQ56" s="1182"/>
      <c r="CR56" s="1182"/>
      <c r="CS56" s="1182"/>
      <c r="CT56" s="1182"/>
      <c r="CU56" s="1182"/>
      <c r="CV56" s="1182"/>
      <c r="CW56" s="1182"/>
      <c r="CX56" s="1182"/>
      <c r="CY56" s="1182"/>
      <c r="CZ56" s="1182"/>
      <c r="DA56" s="1182"/>
      <c r="DB56" s="1182"/>
      <c r="DC56" s="1182"/>
    </row>
    <row r="57" spans="1:109" s="18" customFormat="1" x14ac:dyDescent="0.15">
      <c r="B57" s="22"/>
      <c r="G57" s="1192"/>
      <c r="H57" s="1192"/>
      <c r="I57" s="1201"/>
      <c r="J57" s="1201"/>
      <c r="K57" s="1198"/>
      <c r="L57" s="1198"/>
      <c r="M57" s="1198"/>
      <c r="N57" s="1198"/>
      <c r="AM57" s="3"/>
      <c r="AN57" s="1196"/>
      <c r="AO57" s="1196"/>
      <c r="AP57" s="1196"/>
      <c r="AQ57" s="1196"/>
      <c r="AR57" s="1196"/>
      <c r="AS57" s="1196"/>
      <c r="AT57" s="1196"/>
      <c r="AU57" s="1196"/>
      <c r="AV57" s="1196"/>
      <c r="AW57" s="1196"/>
      <c r="AX57" s="1196"/>
      <c r="AY57" s="1196"/>
      <c r="AZ57" s="1196"/>
      <c r="BA57" s="1196"/>
      <c r="BB57" s="1199" t="s">
        <v>10</v>
      </c>
      <c r="BC57" s="1199"/>
      <c r="BD57" s="1199"/>
      <c r="BE57" s="1199"/>
      <c r="BF57" s="1199"/>
      <c r="BG57" s="1199"/>
      <c r="BH57" s="1199"/>
      <c r="BI57" s="1199"/>
      <c r="BJ57" s="1199"/>
      <c r="BK57" s="1199"/>
      <c r="BL57" s="1199"/>
      <c r="BM57" s="1199"/>
      <c r="BN57" s="1199"/>
      <c r="BO57" s="1199"/>
      <c r="BP57" s="1182">
        <v>58.2</v>
      </c>
      <c r="BQ57" s="1182"/>
      <c r="BR57" s="1182"/>
      <c r="BS57" s="1182"/>
      <c r="BT57" s="1182"/>
      <c r="BU57" s="1182"/>
      <c r="BV57" s="1182"/>
      <c r="BW57" s="1182"/>
      <c r="BX57" s="1182">
        <v>60.1</v>
      </c>
      <c r="BY57" s="1182"/>
      <c r="BZ57" s="1182"/>
      <c r="CA57" s="1182"/>
      <c r="CB57" s="1182"/>
      <c r="CC57" s="1182"/>
      <c r="CD57" s="1182"/>
      <c r="CE57" s="1182"/>
      <c r="CF57" s="1182">
        <v>61.6</v>
      </c>
      <c r="CG57" s="1182"/>
      <c r="CH57" s="1182"/>
      <c r="CI57" s="1182"/>
      <c r="CJ57" s="1182"/>
      <c r="CK57" s="1182"/>
      <c r="CL57" s="1182"/>
      <c r="CM57" s="1182"/>
      <c r="CN57" s="1182">
        <v>64</v>
      </c>
      <c r="CO57" s="1182"/>
      <c r="CP57" s="1182"/>
      <c r="CQ57" s="1182"/>
      <c r="CR57" s="1182"/>
      <c r="CS57" s="1182"/>
      <c r="CT57" s="1182"/>
      <c r="CU57" s="1182"/>
      <c r="CV57" s="1182">
        <v>64.900000000000006</v>
      </c>
      <c r="CW57" s="1182"/>
      <c r="CX57" s="1182"/>
      <c r="CY57" s="1182"/>
      <c r="CZ57" s="1182"/>
      <c r="DA57" s="1182"/>
      <c r="DB57" s="1182"/>
      <c r="DC57" s="1182"/>
      <c r="DD57" s="23"/>
      <c r="DE57" s="22"/>
    </row>
    <row r="58" spans="1:109" s="18" customFormat="1" x14ac:dyDescent="0.15">
      <c r="A58" s="3"/>
      <c r="B58" s="22"/>
      <c r="G58" s="1192"/>
      <c r="H58" s="1192"/>
      <c r="I58" s="1201"/>
      <c r="J58" s="1201"/>
      <c r="K58" s="1198"/>
      <c r="L58" s="1198"/>
      <c r="M58" s="1198"/>
      <c r="N58" s="1198"/>
      <c r="AM58" s="3"/>
      <c r="AN58" s="1196"/>
      <c r="AO58" s="1196"/>
      <c r="AP58" s="1196"/>
      <c r="AQ58" s="1196"/>
      <c r="AR58" s="1196"/>
      <c r="AS58" s="1196"/>
      <c r="AT58" s="1196"/>
      <c r="AU58" s="1196"/>
      <c r="AV58" s="1196"/>
      <c r="AW58" s="1196"/>
      <c r="AX58" s="1196"/>
      <c r="AY58" s="1196"/>
      <c r="AZ58" s="1196"/>
      <c r="BA58" s="1196"/>
      <c r="BB58" s="1199"/>
      <c r="BC58" s="1199"/>
      <c r="BD58" s="1199"/>
      <c r="BE58" s="1199"/>
      <c r="BF58" s="1199"/>
      <c r="BG58" s="1199"/>
      <c r="BH58" s="1199"/>
      <c r="BI58" s="1199"/>
      <c r="BJ58" s="1199"/>
      <c r="BK58" s="1199"/>
      <c r="BL58" s="1199"/>
      <c r="BM58" s="1199"/>
      <c r="BN58" s="1199"/>
      <c r="BO58" s="1199"/>
      <c r="BP58" s="1182"/>
      <c r="BQ58" s="1182"/>
      <c r="BR58" s="1182"/>
      <c r="BS58" s="1182"/>
      <c r="BT58" s="1182"/>
      <c r="BU58" s="1182"/>
      <c r="BV58" s="1182"/>
      <c r="BW58" s="1182"/>
      <c r="BX58" s="1182"/>
      <c r="BY58" s="1182"/>
      <c r="BZ58" s="1182"/>
      <c r="CA58" s="1182"/>
      <c r="CB58" s="1182"/>
      <c r="CC58" s="1182"/>
      <c r="CD58" s="1182"/>
      <c r="CE58" s="1182"/>
      <c r="CF58" s="1182"/>
      <c r="CG58" s="1182"/>
      <c r="CH58" s="1182"/>
      <c r="CI58" s="1182"/>
      <c r="CJ58" s="1182"/>
      <c r="CK58" s="1182"/>
      <c r="CL58" s="1182"/>
      <c r="CM58" s="1182"/>
      <c r="CN58" s="1182"/>
      <c r="CO58" s="1182"/>
      <c r="CP58" s="1182"/>
      <c r="CQ58" s="1182"/>
      <c r="CR58" s="1182"/>
      <c r="CS58" s="1182"/>
      <c r="CT58" s="1182"/>
      <c r="CU58" s="1182"/>
      <c r="CV58" s="1182"/>
      <c r="CW58" s="1182"/>
      <c r="CX58" s="1182"/>
      <c r="CY58" s="1182"/>
      <c r="CZ58" s="1182"/>
      <c r="DA58" s="1182"/>
      <c r="DB58" s="1182"/>
      <c r="DC58" s="1182"/>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183" t="s">
        <v>16</v>
      </c>
      <c r="AO65" s="1184"/>
      <c r="AP65" s="1184"/>
      <c r="AQ65" s="1184"/>
      <c r="AR65" s="1184"/>
      <c r="AS65" s="1184"/>
      <c r="AT65" s="1184"/>
      <c r="AU65" s="1184"/>
      <c r="AV65" s="1184"/>
      <c r="AW65" s="1184"/>
      <c r="AX65" s="1184"/>
      <c r="AY65" s="1184"/>
      <c r="AZ65" s="1184"/>
      <c r="BA65" s="1184"/>
      <c r="BB65" s="1184"/>
      <c r="BC65" s="1184"/>
      <c r="BD65" s="1184"/>
      <c r="BE65" s="1184"/>
      <c r="BF65" s="1184"/>
      <c r="BG65" s="1184"/>
      <c r="BH65" s="1184"/>
      <c r="BI65" s="1184"/>
      <c r="BJ65" s="1184"/>
      <c r="BK65" s="1184"/>
      <c r="BL65" s="1184"/>
      <c r="BM65" s="1184"/>
      <c r="BN65" s="1184"/>
      <c r="BO65" s="1184"/>
      <c r="BP65" s="1184"/>
      <c r="BQ65" s="1184"/>
      <c r="BR65" s="1184"/>
      <c r="BS65" s="1184"/>
      <c r="BT65" s="1184"/>
      <c r="BU65" s="1184"/>
      <c r="BV65" s="1184"/>
      <c r="BW65" s="1184"/>
      <c r="BX65" s="1184"/>
      <c r="BY65" s="1184"/>
      <c r="BZ65" s="1184"/>
      <c r="CA65" s="1184"/>
      <c r="CB65" s="1184"/>
      <c r="CC65" s="1184"/>
      <c r="CD65" s="1184"/>
      <c r="CE65" s="1184"/>
      <c r="CF65" s="1184"/>
      <c r="CG65" s="1184"/>
      <c r="CH65" s="1184"/>
      <c r="CI65" s="1184"/>
      <c r="CJ65" s="1184"/>
      <c r="CK65" s="1184"/>
      <c r="CL65" s="1184"/>
      <c r="CM65" s="1184"/>
      <c r="CN65" s="1184"/>
      <c r="CO65" s="1184"/>
      <c r="CP65" s="1184"/>
      <c r="CQ65" s="1184"/>
      <c r="CR65" s="1184"/>
      <c r="CS65" s="1184"/>
      <c r="CT65" s="1184"/>
      <c r="CU65" s="1184"/>
      <c r="CV65" s="1184"/>
      <c r="CW65" s="1184"/>
      <c r="CX65" s="1184"/>
      <c r="CY65" s="1184"/>
      <c r="CZ65" s="1184"/>
      <c r="DA65" s="1184"/>
      <c r="DB65" s="1184"/>
      <c r="DC65" s="1185"/>
    </row>
    <row r="66" spans="2:107" x14ac:dyDescent="0.15">
      <c r="B66" s="10"/>
      <c r="AN66" s="1186"/>
      <c r="AO66" s="1187"/>
      <c r="AP66" s="1187"/>
      <c r="AQ66" s="1187"/>
      <c r="AR66" s="1187"/>
      <c r="AS66" s="1187"/>
      <c r="AT66" s="1187"/>
      <c r="AU66" s="1187"/>
      <c r="AV66" s="1187"/>
      <c r="AW66" s="1187"/>
      <c r="AX66" s="1187"/>
      <c r="AY66" s="1187"/>
      <c r="AZ66" s="1187"/>
      <c r="BA66" s="1187"/>
      <c r="BB66" s="1187"/>
      <c r="BC66" s="1187"/>
      <c r="BD66" s="1187"/>
      <c r="BE66" s="1187"/>
      <c r="BF66" s="1187"/>
      <c r="BG66" s="1187"/>
      <c r="BH66" s="1187"/>
      <c r="BI66" s="1187"/>
      <c r="BJ66" s="1187"/>
      <c r="BK66" s="1187"/>
      <c r="BL66" s="1187"/>
      <c r="BM66" s="1187"/>
      <c r="BN66" s="1187"/>
      <c r="BO66" s="1187"/>
      <c r="BP66" s="1187"/>
      <c r="BQ66" s="1187"/>
      <c r="BR66" s="1187"/>
      <c r="BS66" s="1187"/>
      <c r="BT66" s="1187"/>
      <c r="BU66" s="1187"/>
      <c r="BV66" s="1187"/>
      <c r="BW66" s="1187"/>
      <c r="BX66" s="1187"/>
      <c r="BY66" s="1187"/>
      <c r="BZ66" s="1187"/>
      <c r="CA66" s="1187"/>
      <c r="CB66" s="1187"/>
      <c r="CC66" s="1187"/>
      <c r="CD66" s="1187"/>
      <c r="CE66" s="1187"/>
      <c r="CF66" s="1187"/>
      <c r="CG66" s="1187"/>
      <c r="CH66" s="1187"/>
      <c r="CI66" s="1187"/>
      <c r="CJ66" s="1187"/>
      <c r="CK66" s="1187"/>
      <c r="CL66" s="1187"/>
      <c r="CM66" s="1187"/>
      <c r="CN66" s="1187"/>
      <c r="CO66" s="1187"/>
      <c r="CP66" s="1187"/>
      <c r="CQ66" s="1187"/>
      <c r="CR66" s="1187"/>
      <c r="CS66" s="1187"/>
      <c r="CT66" s="1187"/>
      <c r="CU66" s="1187"/>
      <c r="CV66" s="1187"/>
      <c r="CW66" s="1187"/>
      <c r="CX66" s="1187"/>
      <c r="CY66" s="1187"/>
      <c r="CZ66" s="1187"/>
      <c r="DA66" s="1187"/>
      <c r="DB66" s="1187"/>
      <c r="DC66" s="1188"/>
    </row>
    <row r="67" spans="2:107" x14ac:dyDescent="0.15">
      <c r="B67" s="10"/>
      <c r="AN67" s="1186"/>
      <c r="AO67" s="1187"/>
      <c r="AP67" s="1187"/>
      <c r="AQ67" s="1187"/>
      <c r="AR67" s="1187"/>
      <c r="AS67" s="1187"/>
      <c r="AT67" s="1187"/>
      <c r="AU67" s="1187"/>
      <c r="AV67" s="1187"/>
      <c r="AW67" s="1187"/>
      <c r="AX67" s="1187"/>
      <c r="AY67" s="1187"/>
      <c r="AZ67" s="1187"/>
      <c r="BA67" s="1187"/>
      <c r="BB67" s="1187"/>
      <c r="BC67" s="1187"/>
      <c r="BD67" s="1187"/>
      <c r="BE67" s="1187"/>
      <c r="BF67" s="1187"/>
      <c r="BG67" s="1187"/>
      <c r="BH67" s="1187"/>
      <c r="BI67" s="1187"/>
      <c r="BJ67" s="1187"/>
      <c r="BK67" s="1187"/>
      <c r="BL67" s="1187"/>
      <c r="BM67" s="1187"/>
      <c r="BN67" s="1187"/>
      <c r="BO67" s="1187"/>
      <c r="BP67" s="1187"/>
      <c r="BQ67" s="1187"/>
      <c r="BR67" s="1187"/>
      <c r="BS67" s="1187"/>
      <c r="BT67" s="1187"/>
      <c r="BU67" s="1187"/>
      <c r="BV67" s="1187"/>
      <c r="BW67" s="1187"/>
      <c r="BX67" s="1187"/>
      <c r="BY67" s="1187"/>
      <c r="BZ67" s="1187"/>
      <c r="CA67" s="1187"/>
      <c r="CB67" s="1187"/>
      <c r="CC67" s="1187"/>
      <c r="CD67" s="1187"/>
      <c r="CE67" s="1187"/>
      <c r="CF67" s="1187"/>
      <c r="CG67" s="1187"/>
      <c r="CH67" s="1187"/>
      <c r="CI67" s="1187"/>
      <c r="CJ67" s="1187"/>
      <c r="CK67" s="1187"/>
      <c r="CL67" s="1187"/>
      <c r="CM67" s="1187"/>
      <c r="CN67" s="1187"/>
      <c r="CO67" s="1187"/>
      <c r="CP67" s="1187"/>
      <c r="CQ67" s="1187"/>
      <c r="CR67" s="1187"/>
      <c r="CS67" s="1187"/>
      <c r="CT67" s="1187"/>
      <c r="CU67" s="1187"/>
      <c r="CV67" s="1187"/>
      <c r="CW67" s="1187"/>
      <c r="CX67" s="1187"/>
      <c r="CY67" s="1187"/>
      <c r="CZ67" s="1187"/>
      <c r="DA67" s="1187"/>
      <c r="DB67" s="1187"/>
      <c r="DC67" s="1188"/>
    </row>
    <row r="68" spans="2:107" x14ac:dyDescent="0.15">
      <c r="B68" s="10"/>
      <c r="AN68" s="1186"/>
      <c r="AO68" s="1187"/>
      <c r="AP68" s="1187"/>
      <c r="AQ68" s="1187"/>
      <c r="AR68" s="1187"/>
      <c r="AS68" s="1187"/>
      <c r="AT68" s="1187"/>
      <c r="AU68" s="1187"/>
      <c r="AV68" s="1187"/>
      <c r="AW68" s="1187"/>
      <c r="AX68" s="1187"/>
      <c r="AY68" s="1187"/>
      <c r="AZ68" s="1187"/>
      <c r="BA68" s="1187"/>
      <c r="BB68" s="1187"/>
      <c r="BC68" s="1187"/>
      <c r="BD68" s="1187"/>
      <c r="BE68" s="1187"/>
      <c r="BF68" s="1187"/>
      <c r="BG68" s="1187"/>
      <c r="BH68" s="1187"/>
      <c r="BI68" s="1187"/>
      <c r="BJ68" s="1187"/>
      <c r="BK68" s="1187"/>
      <c r="BL68" s="1187"/>
      <c r="BM68" s="1187"/>
      <c r="BN68" s="1187"/>
      <c r="BO68" s="1187"/>
      <c r="BP68" s="1187"/>
      <c r="BQ68" s="1187"/>
      <c r="BR68" s="1187"/>
      <c r="BS68" s="1187"/>
      <c r="BT68" s="1187"/>
      <c r="BU68" s="1187"/>
      <c r="BV68" s="1187"/>
      <c r="BW68" s="1187"/>
      <c r="BX68" s="1187"/>
      <c r="BY68" s="1187"/>
      <c r="BZ68" s="1187"/>
      <c r="CA68" s="1187"/>
      <c r="CB68" s="1187"/>
      <c r="CC68" s="1187"/>
      <c r="CD68" s="1187"/>
      <c r="CE68" s="1187"/>
      <c r="CF68" s="1187"/>
      <c r="CG68" s="1187"/>
      <c r="CH68" s="1187"/>
      <c r="CI68" s="1187"/>
      <c r="CJ68" s="1187"/>
      <c r="CK68" s="1187"/>
      <c r="CL68" s="1187"/>
      <c r="CM68" s="1187"/>
      <c r="CN68" s="1187"/>
      <c r="CO68" s="1187"/>
      <c r="CP68" s="1187"/>
      <c r="CQ68" s="1187"/>
      <c r="CR68" s="1187"/>
      <c r="CS68" s="1187"/>
      <c r="CT68" s="1187"/>
      <c r="CU68" s="1187"/>
      <c r="CV68" s="1187"/>
      <c r="CW68" s="1187"/>
      <c r="CX68" s="1187"/>
      <c r="CY68" s="1187"/>
      <c r="CZ68" s="1187"/>
      <c r="DA68" s="1187"/>
      <c r="DB68" s="1187"/>
      <c r="DC68" s="1188"/>
    </row>
    <row r="69" spans="2:107" x14ac:dyDescent="0.15">
      <c r="B69" s="10"/>
      <c r="AN69" s="1189"/>
      <c r="AO69" s="1190"/>
      <c r="AP69" s="1190"/>
      <c r="AQ69" s="1190"/>
      <c r="AR69" s="1190"/>
      <c r="AS69" s="1190"/>
      <c r="AT69" s="1190"/>
      <c r="AU69" s="1190"/>
      <c r="AV69" s="1190"/>
      <c r="AW69" s="1190"/>
      <c r="AX69" s="1190"/>
      <c r="AY69" s="1190"/>
      <c r="AZ69" s="1190"/>
      <c r="BA69" s="1190"/>
      <c r="BB69" s="1190"/>
      <c r="BC69" s="1190"/>
      <c r="BD69" s="1190"/>
      <c r="BE69" s="1190"/>
      <c r="BF69" s="1190"/>
      <c r="BG69" s="1190"/>
      <c r="BH69" s="1190"/>
      <c r="BI69" s="1190"/>
      <c r="BJ69" s="1190"/>
      <c r="BK69" s="1190"/>
      <c r="BL69" s="1190"/>
      <c r="BM69" s="1190"/>
      <c r="BN69" s="1190"/>
      <c r="BO69" s="1190"/>
      <c r="BP69" s="1190"/>
      <c r="BQ69" s="1190"/>
      <c r="BR69" s="1190"/>
      <c r="BS69" s="1190"/>
      <c r="BT69" s="1190"/>
      <c r="BU69" s="1190"/>
      <c r="BV69" s="1190"/>
      <c r="BW69" s="1190"/>
      <c r="BX69" s="1190"/>
      <c r="BY69" s="1190"/>
      <c r="BZ69" s="1190"/>
      <c r="CA69" s="1190"/>
      <c r="CB69" s="1190"/>
      <c r="CC69" s="1190"/>
      <c r="CD69" s="1190"/>
      <c r="CE69" s="1190"/>
      <c r="CF69" s="1190"/>
      <c r="CG69" s="1190"/>
      <c r="CH69" s="1190"/>
      <c r="CI69" s="1190"/>
      <c r="CJ69" s="1190"/>
      <c r="CK69" s="1190"/>
      <c r="CL69" s="1190"/>
      <c r="CM69" s="1190"/>
      <c r="CN69" s="1190"/>
      <c r="CO69" s="1190"/>
      <c r="CP69" s="1190"/>
      <c r="CQ69" s="1190"/>
      <c r="CR69" s="1190"/>
      <c r="CS69" s="1190"/>
      <c r="CT69" s="1190"/>
      <c r="CU69" s="1190"/>
      <c r="CV69" s="1190"/>
      <c r="CW69" s="1190"/>
      <c r="CX69" s="1190"/>
      <c r="CY69" s="1190"/>
      <c r="CZ69" s="1190"/>
      <c r="DA69" s="1190"/>
      <c r="DB69" s="1190"/>
      <c r="DC69" s="1191"/>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192"/>
      <c r="H72" s="1192"/>
      <c r="I72" s="1192"/>
      <c r="J72" s="1192"/>
      <c r="K72" s="20"/>
      <c r="L72" s="20"/>
      <c r="M72" s="21"/>
      <c r="N72" s="21"/>
      <c r="AN72" s="1193"/>
      <c r="AO72" s="1194"/>
      <c r="AP72" s="1194"/>
      <c r="AQ72" s="1194"/>
      <c r="AR72" s="1194"/>
      <c r="AS72" s="1194"/>
      <c r="AT72" s="1194"/>
      <c r="AU72" s="1194"/>
      <c r="AV72" s="1194"/>
      <c r="AW72" s="1194"/>
      <c r="AX72" s="1194"/>
      <c r="AY72" s="1194"/>
      <c r="AZ72" s="1194"/>
      <c r="BA72" s="1194"/>
      <c r="BB72" s="1194"/>
      <c r="BC72" s="1194"/>
      <c r="BD72" s="1194"/>
      <c r="BE72" s="1194"/>
      <c r="BF72" s="1194"/>
      <c r="BG72" s="1194"/>
      <c r="BH72" s="1194"/>
      <c r="BI72" s="1194"/>
      <c r="BJ72" s="1194"/>
      <c r="BK72" s="1194"/>
      <c r="BL72" s="1194"/>
      <c r="BM72" s="1194"/>
      <c r="BN72" s="1194"/>
      <c r="BO72" s="1195"/>
      <c r="BP72" s="1196" t="s">
        <v>3</v>
      </c>
      <c r="BQ72" s="1196"/>
      <c r="BR72" s="1196"/>
      <c r="BS72" s="1196"/>
      <c r="BT72" s="1196"/>
      <c r="BU72" s="1196"/>
      <c r="BV72" s="1196"/>
      <c r="BW72" s="1196"/>
      <c r="BX72" s="1196" t="s">
        <v>4</v>
      </c>
      <c r="BY72" s="1196"/>
      <c r="BZ72" s="1196"/>
      <c r="CA72" s="1196"/>
      <c r="CB72" s="1196"/>
      <c r="CC72" s="1196"/>
      <c r="CD72" s="1196"/>
      <c r="CE72" s="1196"/>
      <c r="CF72" s="1196" t="s">
        <v>5</v>
      </c>
      <c r="CG72" s="1196"/>
      <c r="CH72" s="1196"/>
      <c r="CI72" s="1196"/>
      <c r="CJ72" s="1196"/>
      <c r="CK72" s="1196"/>
      <c r="CL72" s="1196"/>
      <c r="CM72" s="1196"/>
      <c r="CN72" s="1196" t="s">
        <v>6</v>
      </c>
      <c r="CO72" s="1196"/>
      <c r="CP72" s="1196"/>
      <c r="CQ72" s="1196"/>
      <c r="CR72" s="1196"/>
      <c r="CS72" s="1196"/>
      <c r="CT72" s="1196"/>
      <c r="CU72" s="1196"/>
      <c r="CV72" s="1196" t="s">
        <v>7</v>
      </c>
      <c r="CW72" s="1196"/>
      <c r="CX72" s="1196"/>
      <c r="CY72" s="1196"/>
      <c r="CZ72" s="1196"/>
      <c r="DA72" s="1196"/>
      <c r="DB72" s="1196"/>
      <c r="DC72" s="1196"/>
    </row>
    <row r="73" spans="2:107" x14ac:dyDescent="0.15">
      <c r="B73" s="10"/>
      <c r="G73" s="1197"/>
      <c r="H73" s="1197"/>
      <c r="I73" s="1197"/>
      <c r="J73" s="1197"/>
      <c r="K73" s="1202"/>
      <c r="L73" s="1202"/>
      <c r="M73" s="1202"/>
      <c r="N73" s="1202"/>
      <c r="AM73" s="19"/>
      <c r="AN73" s="1199" t="s">
        <v>8</v>
      </c>
      <c r="AO73" s="1199"/>
      <c r="AP73" s="1199"/>
      <c r="AQ73" s="1199"/>
      <c r="AR73" s="1199"/>
      <c r="AS73" s="1199"/>
      <c r="AT73" s="1199"/>
      <c r="AU73" s="1199"/>
      <c r="AV73" s="1199"/>
      <c r="AW73" s="1199"/>
      <c r="AX73" s="1199"/>
      <c r="AY73" s="1199"/>
      <c r="AZ73" s="1199"/>
      <c r="BA73" s="1199"/>
      <c r="BB73" s="1199" t="s">
        <v>9</v>
      </c>
      <c r="BC73" s="1199"/>
      <c r="BD73" s="1199"/>
      <c r="BE73" s="1199"/>
      <c r="BF73" s="1199"/>
      <c r="BG73" s="1199"/>
      <c r="BH73" s="1199"/>
      <c r="BI73" s="1199"/>
      <c r="BJ73" s="1199"/>
      <c r="BK73" s="1199"/>
      <c r="BL73" s="1199"/>
      <c r="BM73" s="1199"/>
      <c r="BN73" s="1199"/>
      <c r="BO73" s="1199"/>
      <c r="BP73" s="1182"/>
      <c r="BQ73" s="1182"/>
      <c r="BR73" s="1182"/>
      <c r="BS73" s="1182"/>
      <c r="BT73" s="1182"/>
      <c r="BU73" s="1182"/>
      <c r="BV73" s="1182"/>
      <c r="BW73" s="1182"/>
      <c r="BX73" s="1182"/>
      <c r="BY73" s="1182"/>
      <c r="BZ73" s="1182"/>
      <c r="CA73" s="1182"/>
      <c r="CB73" s="1182"/>
      <c r="CC73" s="1182"/>
      <c r="CD73" s="1182"/>
      <c r="CE73" s="1182"/>
      <c r="CF73" s="1182"/>
      <c r="CG73" s="1182"/>
      <c r="CH73" s="1182"/>
      <c r="CI73" s="1182"/>
      <c r="CJ73" s="1182"/>
      <c r="CK73" s="1182"/>
      <c r="CL73" s="1182"/>
      <c r="CM73" s="1182"/>
      <c r="CN73" s="1182"/>
      <c r="CO73" s="1182"/>
      <c r="CP73" s="1182"/>
      <c r="CQ73" s="1182"/>
      <c r="CR73" s="1182"/>
      <c r="CS73" s="1182"/>
      <c r="CT73" s="1182"/>
      <c r="CU73" s="1182"/>
      <c r="CV73" s="1182"/>
      <c r="CW73" s="1182"/>
      <c r="CX73" s="1182"/>
      <c r="CY73" s="1182"/>
      <c r="CZ73" s="1182"/>
      <c r="DA73" s="1182"/>
      <c r="DB73" s="1182"/>
      <c r="DC73" s="1182"/>
    </row>
    <row r="74" spans="2:107" x14ac:dyDescent="0.15">
      <c r="B74" s="10"/>
      <c r="G74" s="1197"/>
      <c r="H74" s="1197"/>
      <c r="I74" s="1197"/>
      <c r="J74" s="1197"/>
      <c r="K74" s="1202"/>
      <c r="L74" s="1202"/>
      <c r="M74" s="1202"/>
      <c r="N74" s="1202"/>
      <c r="AM74" s="19"/>
      <c r="AN74" s="1199"/>
      <c r="AO74" s="1199"/>
      <c r="AP74" s="1199"/>
      <c r="AQ74" s="1199"/>
      <c r="AR74" s="1199"/>
      <c r="AS74" s="1199"/>
      <c r="AT74" s="1199"/>
      <c r="AU74" s="1199"/>
      <c r="AV74" s="1199"/>
      <c r="AW74" s="1199"/>
      <c r="AX74" s="1199"/>
      <c r="AY74" s="1199"/>
      <c r="AZ74" s="1199"/>
      <c r="BA74" s="1199"/>
      <c r="BB74" s="1199"/>
      <c r="BC74" s="1199"/>
      <c r="BD74" s="1199"/>
      <c r="BE74" s="1199"/>
      <c r="BF74" s="1199"/>
      <c r="BG74" s="1199"/>
      <c r="BH74" s="1199"/>
      <c r="BI74" s="1199"/>
      <c r="BJ74" s="1199"/>
      <c r="BK74" s="1199"/>
      <c r="BL74" s="1199"/>
      <c r="BM74" s="1199"/>
      <c r="BN74" s="1199"/>
      <c r="BO74" s="1199"/>
      <c r="BP74" s="1182"/>
      <c r="BQ74" s="1182"/>
      <c r="BR74" s="1182"/>
      <c r="BS74" s="1182"/>
      <c r="BT74" s="1182"/>
      <c r="BU74" s="1182"/>
      <c r="BV74" s="1182"/>
      <c r="BW74" s="1182"/>
      <c r="BX74" s="1182"/>
      <c r="BY74" s="1182"/>
      <c r="BZ74" s="1182"/>
      <c r="CA74" s="1182"/>
      <c r="CB74" s="1182"/>
      <c r="CC74" s="1182"/>
      <c r="CD74" s="1182"/>
      <c r="CE74" s="1182"/>
      <c r="CF74" s="1182"/>
      <c r="CG74" s="1182"/>
      <c r="CH74" s="1182"/>
      <c r="CI74" s="1182"/>
      <c r="CJ74" s="1182"/>
      <c r="CK74" s="1182"/>
      <c r="CL74" s="1182"/>
      <c r="CM74" s="1182"/>
      <c r="CN74" s="1182"/>
      <c r="CO74" s="1182"/>
      <c r="CP74" s="1182"/>
      <c r="CQ74" s="1182"/>
      <c r="CR74" s="1182"/>
      <c r="CS74" s="1182"/>
      <c r="CT74" s="1182"/>
      <c r="CU74" s="1182"/>
      <c r="CV74" s="1182"/>
      <c r="CW74" s="1182"/>
      <c r="CX74" s="1182"/>
      <c r="CY74" s="1182"/>
      <c r="CZ74" s="1182"/>
      <c r="DA74" s="1182"/>
      <c r="DB74" s="1182"/>
      <c r="DC74" s="1182"/>
    </row>
    <row r="75" spans="2:107" x14ac:dyDescent="0.15">
      <c r="B75" s="10"/>
      <c r="G75" s="1197"/>
      <c r="H75" s="1197"/>
      <c r="I75" s="1192"/>
      <c r="J75" s="1192"/>
      <c r="K75" s="1198"/>
      <c r="L75" s="1198"/>
      <c r="M75" s="1198"/>
      <c r="N75" s="1198"/>
      <c r="AM75" s="19"/>
      <c r="AN75" s="1199"/>
      <c r="AO75" s="1199"/>
      <c r="AP75" s="1199"/>
      <c r="AQ75" s="1199"/>
      <c r="AR75" s="1199"/>
      <c r="AS75" s="1199"/>
      <c r="AT75" s="1199"/>
      <c r="AU75" s="1199"/>
      <c r="AV75" s="1199"/>
      <c r="AW75" s="1199"/>
      <c r="AX75" s="1199"/>
      <c r="AY75" s="1199"/>
      <c r="AZ75" s="1199"/>
      <c r="BA75" s="1199"/>
      <c r="BB75" s="1199" t="s">
        <v>13</v>
      </c>
      <c r="BC75" s="1199"/>
      <c r="BD75" s="1199"/>
      <c r="BE75" s="1199"/>
      <c r="BF75" s="1199"/>
      <c r="BG75" s="1199"/>
      <c r="BH75" s="1199"/>
      <c r="BI75" s="1199"/>
      <c r="BJ75" s="1199"/>
      <c r="BK75" s="1199"/>
      <c r="BL75" s="1199"/>
      <c r="BM75" s="1199"/>
      <c r="BN75" s="1199"/>
      <c r="BO75" s="1199"/>
      <c r="BP75" s="1182">
        <v>10.3</v>
      </c>
      <c r="BQ75" s="1182"/>
      <c r="BR75" s="1182"/>
      <c r="BS75" s="1182"/>
      <c r="BT75" s="1182"/>
      <c r="BU75" s="1182"/>
      <c r="BV75" s="1182"/>
      <c r="BW75" s="1182"/>
      <c r="BX75" s="1182">
        <v>10.7</v>
      </c>
      <c r="BY75" s="1182"/>
      <c r="BZ75" s="1182"/>
      <c r="CA75" s="1182"/>
      <c r="CB75" s="1182"/>
      <c r="CC75" s="1182"/>
      <c r="CD75" s="1182"/>
      <c r="CE75" s="1182"/>
      <c r="CF75" s="1182">
        <v>10.4</v>
      </c>
      <c r="CG75" s="1182"/>
      <c r="CH75" s="1182"/>
      <c r="CI75" s="1182"/>
      <c r="CJ75" s="1182"/>
      <c r="CK75" s="1182"/>
      <c r="CL75" s="1182"/>
      <c r="CM75" s="1182"/>
      <c r="CN75" s="1182">
        <v>10.5</v>
      </c>
      <c r="CO75" s="1182"/>
      <c r="CP75" s="1182"/>
      <c r="CQ75" s="1182"/>
      <c r="CR75" s="1182"/>
      <c r="CS75" s="1182"/>
      <c r="CT75" s="1182"/>
      <c r="CU75" s="1182"/>
      <c r="CV75" s="1182">
        <v>10</v>
      </c>
      <c r="CW75" s="1182"/>
      <c r="CX75" s="1182"/>
      <c r="CY75" s="1182"/>
      <c r="CZ75" s="1182"/>
      <c r="DA75" s="1182"/>
      <c r="DB75" s="1182"/>
      <c r="DC75" s="1182"/>
    </row>
    <row r="76" spans="2:107" x14ac:dyDescent="0.15">
      <c r="B76" s="10"/>
      <c r="G76" s="1197"/>
      <c r="H76" s="1197"/>
      <c r="I76" s="1192"/>
      <c r="J76" s="1192"/>
      <c r="K76" s="1198"/>
      <c r="L76" s="1198"/>
      <c r="M76" s="1198"/>
      <c r="N76" s="1198"/>
      <c r="AM76" s="19"/>
      <c r="AN76" s="1199"/>
      <c r="AO76" s="1199"/>
      <c r="AP76" s="1199"/>
      <c r="AQ76" s="1199"/>
      <c r="AR76" s="1199"/>
      <c r="AS76" s="1199"/>
      <c r="AT76" s="1199"/>
      <c r="AU76" s="1199"/>
      <c r="AV76" s="1199"/>
      <c r="AW76" s="1199"/>
      <c r="AX76" s="1199"/>
      <c r="AY76" s="1199"/>
      <c r="AZ76" s="1199"/>
      <c r="BA76" s="1199"/>
      <c r="BB76" s="1199"/>
      <c r="BC76" s="1199"/>
      <c r="BD76" s="1199"/>
      <c r="BE76" s="1199"/>
      <c r="BF76" s="1199"/>
      <c r="BG76" s="1199"/>
      <c r="BH76" s="1199"/>
      <c r="BI76" s="1199"/>
      <c r="BJ76" s="1199"/>
      <c r="BK76" s="1199"/>
      <c r="BL76" s="1199"/>
      <c r="BM76" s="1199"/>
      <c r="BN76" s="1199"/>
      <c r="BO76" s="1199"/>
      <c r="BP76" s="1182"/>
      <c r="BQ76" s="1182"/>
      <c r="BR76" s="1182"/>
      <c r="BS76" s="1182"/>
      <c r="BT76" s="1182"/>
      <c r="BU76" s="1182"/>
      <c r="BV76" s="1182"/>
      <c r="BW76" s="1182"/>
      <c r="BX76" s="1182"/>
      <c r="BY76" s="1182"/>
      <c r="BZ76" s="1182"/>
      <c r="CA76" s="1182"/>
      <c r="CB76" s="1182"/>
      <c r="CC76" s="1182"/>
      <c r="CD76" s="1182"/>
      <c r="CE76" s="1182"/>
      <c r="CF76" s="1182"/>
      <c r="CG76" s="1182"/>
      <c r="CH76" s="1182"/>
      <c r="CI76" s="1182"/>
      <c r="CJ76" s="1182"/>
      <c r="CK76" s="1182"/>
      <c r="CL76" s="1182"/>
      <c r="CM76" s="1182"/>
      <c r="CN76" s="1182"/>
      <c r="CO76" s="1182"/>
      <c r="CP76" s="1182"/>
      <c r="CQ76" s="1182"/>
      <c r="CR76" s="1182"/>
      <c r="CS76" s="1182"/>
      <c r="CT76" s="1182"/>
      <c r="CU76" s="1182"/>
      <c r="CV76" s="1182"/>
      <c r="CW76" s="1182"/>
      <c r="CX76" s="1182"/>
      <c r="CY76" s="1182"/>
      <c r="CZ76" s="1182"/>
      <c r="DA76" s="1182"/>
      <c r="DB76" s="1182"/>
      <c r="DC76" s="1182"/>
    </row>
    <row r="77" spans="2:107" x14ac:dyDescent="0.15">
      <c r="B77" s="10"/>
      <c r="G77" s="1192"/>
      <c r="H77" s="1192"/>
      <c r="I77" s="1192"/>
      <c r="J77" s="1192"/>
      <c r="K77" s="1202"/>
      <c r="L77" s="1202"/>
      <c r="M77" s="1202"/>
      <c r="N77" s="1202"/>
      <c r="AN77" s="1196" t="s">
        <v>11</v>
      </c>
      <c r="AO77" s="1196"/>
      <c r="AP77" s="1196"/>
      <c r="AQ77" s="1196"/>
      <c r="AR77" s="1196"/>
      <c r="AS77" s="1196"/>
      <c r="AT77" s="1196"/>
      <c r="AU77" s="1196"/>
      <c r="AV77" s="1196"/>
      <c r="AW77" s="1196"/>
      <c r="AX77" s="1196"/>
      <c r="AY77" s="1196"/>
      <c r="AZ77" s="1196"/>
      <c r="BA77" s="1196"/>
      <c r="BB77" s="1199" t="s">
        <v>9</v>
      </c>
      <c r="BC77" s="1199"/>
      <c r="BD77" s="1199"/>
      <c r="BE77" s="1199"/>
      <c r="BF77" s="1199"/>
      <c r="BG77" s="1199"/>
      <c r="BH77" s="1199"/>
      <c r="BI77" s="1199"/>
      <c r="BJ77" s="1199"/>
      <c r="BK77" s="1199"/>
      <c r="BL77" s="1199"/>
      <c r="BM77" s="1199"/>
      <c r="BN77" s="1199"/>
      <c r="BO77" s="1199"/>
      <c r="BP77" s="1182">
        <v>0</v>
      </c>
      <c r="BQ77" s="1182"/>
      <c r="BR77" s="1182"/>
      <c r="BS77" s="1182"/>
      <c r="BT77" s="1182"/>
      <c r="BU77" s="1182"/>
      <c r="BV77" s="1182"/>
      <c r="BW77" s="1182"/>
      <c r="BX77" s="1182">
        <v>0</v>
      </c>
      <c r="BY77" s="1182"/>
      <c r="BZ77" s="1182"/>
      <c r="CA77" s="1182"/>
      <c r="CB77" s="1182"/>
      <c r="CC77" s="1182"/>
      <c r="CD77" s="1182"/>
      <c r="CE77" s="1182"/>
      <c r="CF77" s="1182">
        <v>0</v>
      </c>
      <c r="CG77" s="1182"/>
      <c r="CH77" s="1182"/>
      <c r="CI77" s="1182"/>
      <c r="CJ77" s="1182"/>
      <c r="CK77" s="1182"/>
      <c r="CL77" s="1182"/>
      <c r="CM77" s="1182"/>
      <c r="CN77" s="1182">
        <v>0</v>
      </c>
      <c r="CO77" s="1182"/>
      <c r="CP77" s="1182"/>
      <c r="CQ77" s="1182"/>
      <c r="CR77" s="1182"/>
      <c r="CS77" s="1182"/>
      <c r="CT77" s="1182"/>
      <c r="CU77" s="1182"/>
      <c r="CV77" s="1182">
        <v>0</v>
      </c>
      <c r="CW77" s="1182"/>
      <c r="CX77" s="1182"/>
      <c r="CY77" s="1182"/>
      <c r="CZ77" s="1182"/>
      <c r="DA77" s="1182"/>
      <c r="DB77" s="1182"/>
      <c r="DC77" s="1182"/>
    </row>
    <row r="78" spans="2:107" x14ac:dyDescent="0.15">
      <c r="B78" s="10"/>
      <c r="G78" s="1192"/>
      <c r="H78" s="1192"/>
      <c r="I78" s="1192"/>
      <c r="J78" s="1192"/>
      <c r="K78" s="1202"/>
      <c r="L78" s="1202"/>
      <c r="M78" s="1202"/>
      <c r="N78" s="1202"/>
      <c r="AN78" s="1196"/>
      <c r="AO78" s="1196"/>
      <c r="AP78" s="1196"/>
      <c r="AQ78" s="1196"/>
      <c r="AR78" s="1196"/>
      <c r="AS78" s="1196"/>
      <c r="AT78" s="1196"/>
      <c r="AU78" s="1196"/>
      <c r="AV78" s="1196"/>
      <c r="AW78" s="1196"/>
      <c r="AX78" s="1196"/>
      <c r="AY78" s="1196"/>
      <c r="AZ78" s="1196"/>
      <c r="BA78" s="1196"/>
      <c r="BB78" s="1199"/>
      <c r="BC78" s="1199"/>
      <c r="BD78" s="1199"/>
      <c r="BE78" s="1199"/>
      <c r="BF78" s="1199"/>
      <c r="BG78" s="1199"/>
      <c r="BH78" s="1199"/>
      <c r="BI78" s="1199"/>
      <c r="BJ78" s="1199"/>
      <c r="BK78" s="1199"/>
      <c r="BL78" s="1199"/>
      <c r="BM78" s="1199"/>
      <c r="BN78" s="1199"/>
      <c r="BO78" s="1199"/>
      <c r="BP78" s="1182"/>
      <c r="BQ78" s="1182"/>
      <c r="BR78" s="1182"/>
      <c r="BS78" s="1182"/>
      <c r="BT78" s="1182"/>
      <c r="BU78" s="1182"/>
      <c r="BV78" s="1182"/>
      <c r="BW78" s="1182"/>
      <c r="BX78" s="1182"/>
      <c r="BY78" s="1182"/>
      <c r="BZ78" s="1182"/>
      <c r="CA78" s="1182"/>
      <c r="CB78" s="1182"/>
      <c r="CC78" s="1182"/>
      <c r="CD78" s="1182"/>
      <c r="CE78" s="1182"/>
      <c r="CF78" s="1182"/>
      <c r="CG78" s="1182"/>
      <c r="CH78" s="1182"/>
      <c r="CI78" s="1182"/>
      <c r="CJ78" s="1182"/>
      <c r="CK78" s="1182"/>
      <c r="CL78" s="1182"/>
      <c r="CM78" s="1182"/>
      <c r="CN78" s="1182"/>
      <c r="CO78" s="1182"/>
      <c r="CP78" s="1182"/>
      <c r="CQ78" s="1182"/>
      <c r="CR78" s="1182"/>
      <c r="CS78" s="1182"/>
      <c r="CT78" s="1182"/>
      <c r="CU78" s="1182"/>
      <c r="CV78" s="1182"/>
      <c r="CW78" s="1182"/>
      <c r="CX78" s="1182"/>
      <c r="CY78" s="1182"/>
      <c r="CZ78" s="1182"/>
      <c r="DA78" s="1182"/>
      <c r="DB78" s="1182"/>
      <c r="DC78" s="1182"/>
    </row>
    <row r="79" spans="2:107" x14ac:dyDescent="0.15">
      <c r="B79" s="10"/>
      <c r="G79" s="1192"/>
      <c r="H79" s="1192"/>
      <c r="I79" s="1201"/>
      <c r="J79" s="1201"/>
      <c r="K79" s="1203"/>
      <c r="L79" s="1203"/>
      <c r="M79" s="1203"/>
      <c r="N79" s="1203"/>
      <c r="AN79" s="1196"/>
      <c r="AO79" s="1196"/>
      <c r="AP79" s="1196"/>
      <c r="AQ79" s="1196"/>
      <c r="AR79" s="1196"/>
      <c r="AS79" s="1196"/>
      <c r="AT79" s="1196"/>
      <c r="AU79" s="1196"/>
      <c r="AV79" s="1196"/>
      <c r="AW79" s="1196"/>
      <c r="AX79" s="1196"/>
      <c r="AY79" s="1196"/>
      <c r="AZ79" s="1196"/>
      <c r="BA79" s="1196"/>
      <c r="BB79" s="1199" t="s">
        <v>13</v>
      </c>
      <c r="BC79" s="1199"/>
      <c r="BD79" s="1199"/>
      <c r="BE79" s="1199"/>
      <c r="BF79" s="1199"/>
      <c r="BG79" s="1199"/>
      <c r="BH79" s="1199"/>
      <c r="BI79" s="1199"/>
      <c r="BJ79" s="1199"/>
      <c r="BK79" s="1199"/>
      <c r="BL79" s="1199"/>
      <c r="BM79" s="1199"/>
      <c r="BN79" s="1199"/>
      <c r="BO79" s="1199"/>
      <c r="BP79" s="1182">
        <v>8.5</v>
      </c>
      <c r="BQ79" s="1182"/>
      <c r="BR79" s="1182"/>
      <c r="BS79" s="1182"/>
      <c r="BT79" s="1182"/>
      <c r="BU79" s="1182"/>
      <c r="BV79" s="1182"/>
      <c r="BW79" s="1182"/>
      <c r="BX79" s="1182">
        <v>8.6</v>
      </c>
      <c r="BY79" s="1182"/>
      <c r="BZ79" s="1182"/>
      <c r="CA79" s="1182"/>
      <c r="CB79" s="1182"/>
      <c r="CC79" s="1182"/>
      <c r="CD79" s="1182"/>
      <c r="CE79" s="1182"/>
      <c r="CF79" s="1182">
        <v>8.6</v>
      </c>
      <c r="CG79" s="1182"/>
      <c r="CH79" s="1182"/>
      <c r="CI79" s="1182"/>
      <c r="CJ79" s="1182"/>
      <c r="CK79" s="1182"/>
      <c r="CL79" s="1182"/>
      <c r="CM79" s="1182"/>
      <c r="CN79" s="1182">
        <v>8.9</v>
      </c>
      <c r="CO79" s="1182"/>
      <c r="CP79" s="1182"/>
      <c r="CQ79" s="1182"/>
      <c r="CR79" s="1182"/>
      <c r="CS79" s="1182"/>
      <c r="CT79" s="1182"/>
      <c r="CU79" s="1182"/>
      <c r="CV79" s="1182">
        <v>8.9</v>
      </c>
      <c r="CW79" s="1182"/>
      <c r="CX79" s="1182"/>
      <c r="CY79" s="1182"/>
      <c r="CZ79" s="1182"/>
      <c r="DA79" s="1182"/>
      <c r="DB79" s="1182"/>
      <c r="DC79" s="1182"/>
    </row>
    <row r="80" spans="2:107" x14ac:dyDescent="0.15">
      <c r="B80" s="10"/>
      <c r="G80" s="1192"/>
      <c r="H80" s="1192"/>
      <c r="I80" s="1201"/>
      <c r="J80" s="1201"/>
      <c r="K80" s="1203"/>
      <c r="L80" s="1203"/>
      <c r="M80" s="1203"/>
      <c r="N80" s="1203"/>
      <c r="AN80" s="1196"/>
      <c r="AO80" s="1196"/>
      <c r="AP80" s="1196"/>
      <c r="AQ80" s="1196"/>
      <c r="AR80" s="1196"/>
      <c r="AS80" s="1196"/>
      <c r="AT80" s="1196"/>
      <c r="AU80" s="1196"/>
      <c r="AV80" s="1196"/>
      <c r="AW80" s="1196"/>
      <c r="AX80" s="1196"/>
      <c r="AY80" s="1196"/>
      <c r="AZ80" s="1196"/>
      <c r="BA80" s="1196"/>
      <c r="BB80" s="1199"/>
      <c r="BC80" s="1199"/>
      <c r="BD80" s="1199"/>
      <c r="BE80" s="1199"/>
      <c r="BF80" s="1199"/>
      <c r="BG80" s="1199"/>
      <c r="BH80" s="1199"/>
      <c r="BI80" s="1199"/>
      <c r="BJ80" s="1199"/>
      <c r="BK80" s="1199"/>
      <c r="BL80" s="1199"/>
      <c r="BM80" s="1199"/>
      <c r="BN80" s="1199"/>
      <c r="BO80" s="1199"/>
      <c r="BP80" s="1182"/>
      <c r="BQ80" s="1182"/>
      <c r="BR80" s="1182"/>
      <c r="BS80" s="1182"/>
      <c r="BT80" s="1182"/>
      <c r="BU80" s="1182"/>
      <c r="BV80" s="1182"/>
      <c r="BW80" s="1182"/>
      <c r="BX80" s="1182"/>
      <c r="BY80" s="1182"/>
      <c r="BZ80" s="1182"/>
      <c r="CA80" s="1182"/>
      <c r="CB80" s="1182"/>
      <c r="CC80" s="1182"/>
      <c r="CD80" s="1182"/>
      <c r="CE80" s="1182"/>
      <c r="CF80" s="1182"/>
      <c r="CG80" s="1182"/>
      <c r="CH80" s="1182"/>
      <c r="CI80" s="1182"/>
      <c r="CJ80" s="1182"/>
      <c r="CK80" s="1182"/>
      <c r="CL80" s="1182"/>
      <c r="CM80" s="1182"/>
      <c r="CN80" s="1182"/>
      <c r="CO80" s="1182"/>
      <c r="CP80" s="1182"/>
      <c r="CQ80" s="1182"/>
      <c r="CR80" s="1182"/>
      <c r="CS80" s="1182"/>
      <c r="CT80" s="1182"/>
      <c r="CU80" s="1182"/>
      <c r="CV80" s="1182"/>
      <c r="CW80" s="1182"/>
      <c r="CX80" s="1182"/>
      <c r="CY80" s="1182"/>
      <c r="CZ80" s="1182"/>
      <c r="DA80" s="1182"/>
      <c r="DB80" s="1182"/>
      <c r="DC80" s="1182"/>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3Ma/RZja67Uo0u5nG4u8wjRQHb2zd211Q7D2IGXMkrAbhs2RibxubidQj2Zi9eV8nGsba8utVij+wIy24vA2JQ==" saltValue="bKOPWCT3kbpgPCk608V9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86" zoomScaleNormal="100" zoomScaleSheetLayoutView="70" workbookViewId="0">
      <selection activeCell="BD42" sqref="BD42"/>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WHgooAUWXqJhxQzT0ny4PN3buq92B2BLJAh8XoyyBh/ef5udbOApPhf92bdu8bYhYl2uVT2o0I0P371ixfr6gA==" saltValue="+dqXrDGb11r6U7hpAuuJo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94" zoomScaleNormal="100" zoomScaleSheetLayoutView="55" workbookViewId="0">
      <selection activeCell="AF98" sqref="AF98"/>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zhzJYU82dgiRNO9B2/kVz/RWPP38TP6YzxuxGCklrqzp9jJ/NIGud1ZVq27HVcJcH9xrJLT+OoXCI1Pd7X7tvw==" saltValue="Gl3cFJfIkGoqpo51/9kFW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7162-302C-4837-8514-0F0B8C2789FC}">
  <sheetPr>
    <pageSetUpPr fitToPage="1"/>
  </sheetPr>
  <dimension ref="B1:EM50"/>
  <sheetViews>
    <sheetView showGridLines="0" zoomScale="85" zoomScaleNormal="85" workbookViewId="0">
      <selection activeCell="H54" sqref="H54"/>
    </sheetView>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86" customWidth="1"/>
    <col min="134" max="143" width="1.625" style="74" customWidth="1"/>
    <col min="144" max="16384" width="0" style="74"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75" t="s">
        <v>146</v>
      </c>
      <c r="DI1" s="576"/>
      <c r="DJ1" s="576"/>
      <c r="DK1" s="576"/>
      <c r="DL1" s="576"/>
      <c r="DM1" s="576"/>
      <c r="DN1" s="577"/>
      <c r="DO1" s="74"/>
      <c r="DP1" s="575" t="s">
        <v>147</v>
      </c>
      <c r="DQ1" s="576"/>
      <c r="DR1" s="576"/>
      <c r="DS1" s="576"/>
      <c r="DT1" s="576"/>
      <c r="DU1" s="576"/>
      <c r="DV1" s="576"/>
      <c r="DW1" s="576"/>
      <c r="DX1" s="576"/>
      <c r="DY1" s="576"/>
      <c r="DZ1" s="576"/>
      <c r="EA1" s="576"/>
      <c r="EB1" s="576"/>
      <c r="EC1" s="577"/>
      <c r="ED1" s="73"/>
      <c r="EE1" s="73"/>
      <c r="EF1" s="73"/>
      <c r="EG1" s="73"/>
      <c r="EH1" s="73"/>
      <c r="EI1" s="73"/>
      <c r="EJ1" s="73"/>
      <c r="EK1" s="73"/>
      <c r="EL1" s="73"/>
      <c r="EM1" s="73"/>
    </row>
    <row r="2" spans="2:143" ht="22.5" customHeight="1" x14ac:dyDescent="0.15">
      <c r="B2" s="75" t="s">
        <v>148</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578" t="s">
        <v>149</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150</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151</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15">
      <c r="B4" s="578" t="s">
        <v>25</v>
      </c>
      <c r="C4" s="579"/>
      <c r="D4" s="579"/>
      <c r="E4" s="579"/>
      <c r="F4" s="579"/>
      <c r="G4" s="579"/>
      <c r="H4" s="579"/>
      <c r="I4" s="579"/>
      <c r="J4" s="579"/>
      <c r="K4" s="579"/>
      <c r="L4" s="579"/>
      <c r="M4" s="579"/>
      <c r="N4" s="579"/>
      <c r="O4" s="579"/>
      <c r="P4" s="579"/>
      <c r="Q4" s="580"/>
      <c r="R4" s="578" t="s">
        <v>152</v>
      </c>
      <c r="S4" s="579"/>
      <c r="T4" s="579"/>
      <c r="U4" s="579"/>
      <c r="V4" s="579"/>
      <c r="W4" s="579"/>
      <c r="X4" s="579"/>
      <c r="Y4" s="580"/>
      <c r="Z4" s="578" t="s">
        <v>153</v>
      </c>
      <c r="AA4" s="579"/>
      <c r="AB4" s="579"/>
      <c r="AC4" s="580"/>
      <c r="AD4" s="578" t="s">
        <v>154</v>
      </c>
      <c r="AE4" s="579"/>
      <c r="AF4" s="579"/>
      <c r="AG4" s="579"/>
      <c r="AH4" s="579"/>
      <c r="AI4" s="579"/>
      <c r="AJ4" s="579"/>
      <c r="AK4" s="580"/>
      <c r="AL4" s="578" t="s">
        <v>153</v>
      </c>
      <c r="AM4" s="579"/>
      <c r="AN4" s="579"/>
      <c r="AO4" s="580"/>
      <c r="AP4" s="581" t="s">
        <v>155</v>
      </c>
      <c r="AQ4" s="581"/>
      <c r="AR4" s="581"/>
      <c r="AS4" s="581"/>
      <c r="AT4" s="581"/>
      <c r="AU4" s="581"/>
      <c r="AV4" s="581"/>
      <c r="AW4" s="581"/>
      <c r="AX4" s="581"/>
      <c r="AY4" s="581"/>
      <c r="AZ4" s="581"/>
      <c r="BA4" s="581"/>
      <c r="BB4" s="581"/>
      <c r="BC4" s="581"/>
      <c r="BD4" s="581"/>
      <c r="BE4" s="581"/>
      <c r="BF4" s="581"/>
      <c r="BG4" s="581" t="s">
        <v>156</v>
      </c>
      <c r="BH4" s="581"/>
      <c r="BI4" s="581"/>
      <c r="BJ4" s="581"/>
      <c r="BK4" s="581"/>
      <c r="BL4" s="581"/>
      <c r="BM4" s="581"/>
      <c r="BN4" s="581"/>
      <c r="BO4" s="581" t="s">
        <v>153</v>
      </c>
      <c r="BP4" s="581"/>
      <c r="BQ4" s="581"/>
      <c r="BR4" s="581"/>
      <c r="BS4" s="581" t="s">
        <v>157</v>
      </c>
      <c r="BT4" s="581"/>
      <c r="BU4" s="581"/>
      <c r="BV4" s="581"/>
      <c r="BW4" s="581"/>
      <c r="BX4" s="581"/>
      <c r="BY4" s="581"/>
      <c r="BZ4" s="581"/>
      <c r="CA4" s="581"/>
      <c r="CB4" s="581"/>
      <c r="CD4" s="578" t="s">
        <v>158</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15">
      <c r="B5" s="582" t="s">
        <v>159</v>
      </c>
      <c r="C5" s="583"/>
      <c r="D5" s="583"/>
      <c r="E5" s="583"/>
      <c r="F5" s="583"/>
      <c r="G5" s="583"/>
      <c r="H5" s="583"/>
      <c r="I5" s="583"/>
      <c r="J5" s="583"/>
      <c r="K5" s="583"/>
      <c r="L5" s="583"/>
      <c r="M5" s="583"/>
      <c r="N5" s="583"/>
      <c r="O5" s="583"/>
      <c r="P5" s="583"/>
      <c r="Q5" s="584"/>
      <c r="R5" s="585">
        <v>1023898</v>
      </c>
      <c r="S5" s="586"/>
      <c r="T5" s="586"/>
      <c r="U5" s="586"/>
      <c r="V5" s="586"/>
      <c r="W5" s="586"/>
      <c r="X5" s="586"/>
      <c r="Y5" s="587"/>
      <c r="Z5" s="588">
        <v>10.6</v>
      </c>
      <c r="AA5" s="588"/>
      <c r="AB5" s="588"/>
      <c r="AC5" s="588"/>
      <c r="AD5" s="589">
        <v>1023898</v>
      </c>
      <c r="AE5" s="589"/>
      <c r="AF5" s="589"/>
      <c r="AG5" s="589"/>
      <c r="AH5" s="589"/>
      <c r="AI5" s="589"/>
      <c r="AJ5" s="589"/>
      <c r="AK5" s="589"/>
      <c r="AL5" s="590">
        <v>19.3</v>
      </c>
      <c r="AM5" s="591"/>
      <c r="AN5" s="591"/>
      <c r="AO5" s="592"/>
      <c r="AP5" s="582" t="s">
        <v>160</v>
      </c>
      <c r="AQ5" s="583"/>
      <c r="AR5" s="583"/>
      <c r="AS5" s="583"/>
      <c r="AT5" s="583"/>
      <c r="AU5" s="583"/>
      <c r="AV5" s="583"/>
      <c r="AW5" s="583"/>
      <c r="AX5" s="583"/>
      <c r="AY5" s="583"/>
      <c r="AZ5" s="583"/>
      <c r="BA5" s="583"/>
      <c r="BB5" s="583"/>
      <c r="BC5" s="583"/>
      <c r="BD5" s="583"/>
      <c r="BE5" s="583"/>
      <c r="BF5" s="584"/>
      <c r="BG5" s="596">
        <v>1023898</v>
      </c>
      <c r="BH5" s="597"/>
      <c r="BI5" s="597"/>
      <c r="BJ5" s="597"/>
      <c r="BK5" s="597"/>
      <c r="BL5" s="597"/>
      <c r="BM5" s="597"/>
      <c r="BN5" s="598"/>
      <c r="BO5" s="599">
        <v>100</v>
      </c>
      <c r="BP5" s="599"/>
      <c r="BQ5" s="599"/>
      <c r="BR5" s="599"/>
      <c r="BS5" s="600">
        <v>12329</v>
      </c>
      <c r="BT5" s="600"/>
      <c r="BU5" s="600"/>
      <c r="BV5" s="600"/>
      <c r="BW5" s="600"/>
      <c r="BX5" s="600"/>
      <c r="BY5" s="600"/>
      <c r="BZ5" s="600"/>
      <c r="CA5" s="600"/>
      <c r="CB5" s="604"/>
      <c r="CD5" s="578" t="s">
        <v>155</v>
      </c>
      <c r="CE5" s="579"/>
      <c r="CF5" s="579"/>
      <c r="CG5" s="579"/>
      <c r="CH5" s="579"/>
      <c r="CI5" s="579"/>
      <c r="CJ5" s="579"/>
      <c r="CK5" s="579"/>
      <c r="CL5" s="579"/>
      <c r="CM5" s="579"/>
      <c r="CN5" s="579"/>
      <c r="CO5" s="579"/>
      <c r="CP5" s="579"/>
      <c r="CQ5" s="580"/>
      <c r="CR5" s="578" t="s">
        <v>161</v>
      </c>
      <c r="CS5" s="579"/>
      <c r="CT5" s="579"/>
      <c r="CU5" s="579"/>
      <c r="CV5" s="579"/>
      <c r="CW5" s="579"/>
      <c r="CX5" s="579"/>
      <c r="CY5" s="580"/>
      <c r="CZ5" s="578" t="s">
        <v>153</v>
      </c>
      <c r="DA5" s="579"/>
      <c r="DB5" s="579"/>
      <c r="DC5" s="580"/>
      <c r="DD5" s="578" t="s">
        <v>162</v>
      </c>
      <c r="DE5" s="579"/>
      <c r="DF5" s="579"/>
      <c r="DG5" s="579"/>
      <c r="DH5" s="579"/>
      <c r="DI5" s="579"/>
      <c r="DJ5" s="579"/>
      <c r="DK5" s="579"/>
      <c r="DL5" s="579"/>
      <c r="DM5" s="579"/>
      <c r="DN5" s="579"/>
      <c r="DO5" s="579"/>
      <c r="DP5" s="580"/>
      <c r="DQ5" s="578" t="s">
        <v>163</v>
      </c>
      <c r="DR5" s="579"/>
      <c r="DS5" s="579"/>
      <c r="DT5" s="579"/>
      <c r="DU5" s="579"/>
      <c r="DV5" s="579"/>
      <c r="DW5" s="579"/>
      <c r="DX5" s="579"/>
      <c r="DY5" s="579"/>
      <c r="DZ5" s="579"/>
      <c r="EA5" s="579"/>
      <c r="EB5" s="579"/>
      <c r="EC5" s="580"/>
    </row>
    <row r="6" spans="2:143" ht="11.25" customHeight="1" x14ac:dyDescent="0.15">
      <c r="B6" s="593" t="s">
        <v>164</v>
      </c>
      <c r="C6" s="594"/>
      <c r="D6" s="594"/>
      <c r="E6" s="594"/>
      <c r="F6" s="594"/>
      <c r="G6" s="594"/>
      <c r="H6" s="594"/>
      <c r="I6" s="594"/>
      <c r="J6" s="594"/>
      <c r="K6" s="594"/>
      <c r="L6" s="594"/>
      <c r="M6" s="594"/>
      <c r="N6" s="594"/>
      <c r="O6" s="594"/>
      <c r="P6" s="594"/>
      <c r="Q6" s="595"/>
      <c r="R6" s="596">
        <v>236297</v>
      </c>
      <c r="S6" s="597"/>
      <c r="T6" s="597"/>
      <c r="U6" s="597"/>
      <c r="V6" s="597"/>
      <c r="W6" s="597"/>
      <c r="X6" s="597"/>
      <c r="Y6" s="598"/>
      <c r="Z6" s="599">
        <v>2.4</v>
      </c>
      <c r="AA6" s="599"/>
      <c r="AB6" s="599"/>
      <c r="AC6" s="599"/>
      <c r="AD6" s="600">
        <v>236297</v>
      </c>
      <c r="AE6" s="600"/>
      <c r="AF6" s="600"/>
      <c r="AG6" s="600"/>
      <c r="AH6" s="600"/>
      <c r="AI6" s="600"/>
      <c r="AJ6" s="600"/>
      <c r="AK6" s="600"/>
      <c r="AL6" s="601">
        <v>4.4000000000000004</v>
      </c>
      <c r="AM6" s="602"/>
      <c r="AN6" s="602"/>
      <c r="AO6" s="603"/>
      <c r="AP6" s="593" t="s">
        <v>165</v>
      </c>
      <c r="AQ6" s="594"/>
      <c r="AR6" s="594"/>
      <c r="AS6" s="594"/>
      <c r="AT6" s="594"/>
      <c r="AU6" s="594"/>
      <c r="AV6" s="594"/>
      <c r="AW6" s="594"/>
      <c r="AX6" s="594"/>
      <c r="AY6" s="594"/>
      <c r="AZ6" s="594"/>
      <c r="BA6" s="594"/>
      <c r="BB6" s="594"/>
      <c r="BC6" s="594"/>
      <c r="BD6" s="594"/>
      <c r="BE6" s="594"/>
      <c r="BF6" s="595"/>
      <c r="BG6" s="596">
        <v>1023898</v>
      </c>
      <c r="BH6" s="597"/>
      <c r="BI6" s="597"/>
      <c r="BJ6" s="597"/>
      <c r="BK6" s="597"/>
      <c r="BL6" s="597"/>
      <c r="BM6" s="597"/>
      <c r="BN6" s="598"/>
      <c r="BO6" s="599">
        <v>100</v>
      </c>
      <c r="BP6" s="599"/>
      <c r="BQ6" s="599"/>
      <c r="BR6" s="599"/>
      <c r="BS6" s="600">
        <v>12329</v>
      </c>
      <c r="BT6" s="600"/>
      <c r="BU6" s="600"/>
      <c r="BV6" s="600"/>
      <c r="BW6" s="600"/>
      <c r="BX6" s="600"/>
      <c r="BY6" s="600"/>
      <c r="BZ6" s="600"/>
      <c r="CA6" s="600"/>
      <c r="CB6" s="604"/>
      <c r="CD6" s="582" t="s">
        <v>166</v>
      </c>
      <c r="CE6" s="583"/>
      <c r="CF6" s="583"/>
      <c r="CG6" s="583"/>
      <c r="CH6" s="583"/>
      <c r="CI6" s="583"/>
      <c r="CJ6" s="583"/>
      <c r="CK6" s="583"/>
      <c r="CL6" s="583"/>
      <c r="CM6" s="583"/>
      <c r="CN6" s="583"/>
      <c r="CO6" s="583"/>
      <c r="CP6" s="583"/>
      <c r="CQ6" s="584"/>
      <c r="CR6" s="596">
        <v>76525</v>
      </c>
      <c r="CS6" s="597"/>
      <c r="CT6" s="597"/>
      <c r="CU6" s="597"/>
      <c r="CV6" s="597"/>
      <c r="CW6" s="597"/>
      <c r="CX6" s="597"/>
      <c r="CY6" s="598"/>
      <c r="CZ6" s="590">
        <v>0.8</v>
      </c>
      <c r="DA6" s="591"/>
      <c r="DB6" s="591"/>
      <c r="DC6" s="607"/>
      <c r="DD6" s="605" t="s">
        <v>65</v>
      </c>
      <c r="DE6" s="597"/>
      <c r="DF6" s="597"/>
      <c r="DG6" s="597"/>
      <c r="DH6" s="597"/>
      <c r="DI6" s="597"/>
      <c r="DJ6" s="597"/>
      <c r="DK6" s="597"/>
      <c r="DL6" s="597"/>
      <c r="DM6" s="597"/>
      <c r="DN6" s="597"/>
      <c r="DO6" s="597"/>
      <c r="DP6" s="598"/>
      <c r="DQ6" s="605">
        <v>76519</v>
      </c>
      <c r="DR6" s="597"/>
      <c r="DS6" s="597"/>
      <c r="DT6" s="597"/>
      <c r="DU6" s="597"/>
      <c r="DV6" s="597"/>
      <c r="DW6" s="597"/>
      <c r="DX6" s="597"/>
      <c r="DY6" s="597"/>
      <c r="DZ6" s="597"/>
      <c r="EA6" s="597"/>
      <c r="EB6" s="597"/>
      <c r="EC6" s="606"/>
    </row>
    <row r="7" spans="2:143" ht="11.25" customHeight="1" x14ac:dyDescent="0.15">
      <c r="B7" s="593" t="s">
        <v>167</v>
      </c>
      <c r="C7" s="594"/>
      <c r="D7" s="594"/>
      <c r="E7" s="594"/>
      <c r="F7" s="594"/>
      <c r="G7" s="594"/>
      <c r="H7" s="594"/>
      <c r="I7" s="594"/>
      <c r="J7" s="594"/>
      <c r="K7" s="594"/>
      <c r="L7" s="594"/>
      <c r="M7" s="594"/>
      <c r="N7" s="594"/>
      <c r="O7" s="594"/>
      <c r="P7" s="594"/>
      <c r="Q7" s="595"/>
      <c r="R7" s="596">
        <v>616</v>
      </c>
      <c r="S7" s="597"/>
      <c r="T7" s="597"/>
      <c r="U7" s="597"/>
      <c r="V7" s="597"/>
      <c r="W7" s="597"/>
      <c r="X7" s="597"/>
      <c r="Y7" s="598"/>
      <c r="Z7" s="599">
        <v>0</v>
      </c>
      <c r="AA7" s="599"/>
      <c r="AB7" s="599"/>
      <c r="AC7" s="599"/>
      <c r="AD7" s="600">
        <v>616</v>
      </c>
      <c r="AE7" s="600"/>
      <c r="AF7" s="600"/>
      <c r="AG7" s="600"/>
      <c r="AH7" s="600"/>
      <c r="AI7" s="600"/>
      <c r="AJ7" s="600"/>
      <c r="AK7" s="600"/>
      <c r="AL7" s="601">
        <v>0</v>
      </c>
      <c r="AM7" s="602"/>
      <c r="AN7" s="602"/>
      <c r="AO7" s="603"/>
      <c r="AP7" s="593" t="s">
        <v>168</v>
      </c>
      <c r="AQ7" s="594"/>
      <c r="AR7" s="594"/>
      <c r="AS7" s="594"/>
      <c r="AT7" s="594"/>
      <c r="AU7" s="594"/>
      <c r="AV7" s="594"/>
      <c r="AW7" s="594"/>
      <c r="AX7" s="594"/>
      <c r="AY7" s="594"/>
      <c r="AZ7" s="594"/>
      <c r="BA7" s="594"/>
      <c r="BB7" s="594"/>
      <c r="BC7" s="594"/>
      <c r="BD7" s="594"/>
      <c r="BE7" s="594"/>
      <c r="BF7" s="595"/>
      <c r="BG7" s="596">
        <v>462676</v>
      </c>
      <c r="BH7" s="597"/>
      <c r="BI7" s="597"/>
      <c r="BJ7" s="597"/>
      <c r="BK7" s="597"/>
      <c r="BL7" s="597"/>
      <c r="BM7" s="597"/>
      <c r="BN7" s="598"/>
      <c r="BO7" s="599">
        <v>45.2</v>
      </c>
      <c r="BP7" s="599"/>
      <c r="BQ7" s="599"/>
      <c r="BR7" s="599"/>
      <c r="BS7" s="600">
        <v>12329</v>
      </c>
      <c r="BT7" s="600"/>
      <c r="BU7" s="600"/>
      <c r="BV7" s="600"/>
      <c r="BW7" s="600"/>
      <c r="BX7" s="600"/>
      <c r="BY7" s="600"/>
      <c r="BZ7" s="600"/>
      <c r="CA7" s="600"/>
      <c r="CB7" s="604"/>
      <c r="CD7" s="593" t="s">
        <v>169</v>
      </c>
      <c r="CE7" s="594"/>
      <c r="CF7" s="594"/>
      <c r="CG7" s="594"/>
      <c r="CH7" s="594"/>
      <c r="CI7" s="594"/>
      <c r="CJ7" s="594"/>
      <c r="CK7" s="594"/>
      <c r="CL7" s="594"/>
      <c r="CM7" s="594"/>
      <c r="CN7" s="594"/>
      <c r="CO7" s="594"/>
      <c r="CP7" s="594"/>
      <c r="CQ7" s="595"/>
      <c r="CR7" s="596">
        <v>884710</v>
      </c>
      <c r="CS7" s="597"/>
      <c r="CT7" s="597"/>
      <c r="CU7" s="597"/>
      <c r="CV7" s="597"/>
      <c r="CW7" s="597"/>
      <c r="CX7" s="597"/>
      <c r="CY7" s="598"/>
      <c r="CZ7" s="599">
        <v>9.3000000000000007</v>
      </c>
      <c r="DA7" s="599"/>
      <c r="DB7" s="599"/>
      <c r="DC7" s="599"/>
      <c r="DD7" s="605">
        <v>42743</v>
      </c>
      <c r="DE7" s="597"/>
      <c r="DF7" s="597"/>
      <c r="DG7" s="597"/>
      <c r="DH7" s="597"/>
      <c r="DI7" s="597"/>
      <c r="DJ7" s="597"/>
      <c r="DK7" s="597"/>
      <c r="DL7" s="597"/>
      <c r="DM7" s="597"/>
      <c r="DN7" s="597"/>
      <c r="DO7" s="597"/>
      <c r="DP7" s="598"/>
      <c r="DQ7" s="605">
        <v>785465</v>
      </c>
      <c r="DR7" s="597"/>
      <c r="DS7" s="597"/>
      <c r="DT7" s="597"/>
      <c r="DU7" s="597"/>
      <c r="DV7" s="597"/>
      <c r="DW7" s="597"/>
      <c r="DX7" s="597"/>
      <c r="DY7" s="597"/>
      <c r="DZ7" s="597"/>
      <c r="EA7" s="597"/>
      <c r="EB7" s="597"/>
      <c r="EC7" s="606"/>
    </row>
    <row r="8" spans="2:143" ht="11.25" customHeight="1" x14ac:dyDescent="0.15">
      <c r="B8" s="593" t="s">
        <v>170</v>
      </c>
      <c r="C8" s="594"/>
      <c r="D8" s="594"/>
      <c r="E8" s="594"/>
      <c r="F8" s="594"/>
      <c r="G8" s="594"/>
      <c r="H8" s="594"/>
      <c r="I8" s="594"/>
      <c r="J8" s="594"/>
      <c r="K8" s="594"/>
      <c r="L8" s="594"/>
      <c r="M8" s="594"/>
      <c r="N8" s="594"/>
      <c r="O8" s="594"/>
      <c r="P8" s="594"/>
      <c r="Q8" s="595"/>
      <c r="R8" s="596">
        <v>3172</v>
      </c>
      <c r="S8" s="597"/>
      <c r="T8" s="597"/>
      <c r="U8" s="597"/>
      <c r="V8" s="597"/>
      <c r="W8" s="597"/>
      <c r="X8" s="597"/>
      <c r="Y8" s="598"/>
      <c r="Z8" s="599">
        <v>0</v>
      </c>
      <c r="AA8" s="599"/>
      <c r="AB8" s="599"/>
      <c r="AC8" s="599"/>
      <c r="AD8" s="600">
        <v>3172</v>
      </c>
      <c r="AE8" s="600"/>
      <c r="AF8" s="600"/>
      <c r="AG8" s="600"/>
      <c r="AH8" s="600"/>
      <c r="AI8" s="600"/>
      <c r="AJ8" s="600"/>
      <c r="AK8" s="600"/>
      <c r="AL8" s="601">
        <v>0.1</v>
      </c>
      <c r="AM8" s="602"/>
      <c r="AN8" s="602"/>
      <c r="AO8" s="603"/>
      <c r="AP8" s="593" t="s">
        <v>171</v>
      </c>
      <c r="AQ8" s="594"/>
      <c r="AR8" s="594"/>
      <c r="AS8" s="594"/>
      <c r="AT8" s="594"/>
      <c r="AU8" s="594"/>
      <c r="AV8" s="594"/>
      <c r="AW8" s="594"/>
      <c r="AX8" s="594"/>
      <c r="AY8" s="594"/>
      <c r="AZ8" s="594"/>
      <c r="BA8" s="594"/>
      <c r="BB8" s="594"/>
      <c r="BC8" s="594"/>
      <c r="BD8" s="594"/>
      <c r="BE8" s="594"/>
      <c r="BF8" s="595"/>
      <c r="BG8" s="596">
        <v>12940</v>
      </c>
      <c r="BH8" s="597"/>
      <c r="BI8" s="597"/>
      <c r="BJ8" s="597"/>
      <c r="BK8" s="597"/>
      <c r="BL8" s="597"/>
      <c r="BM8" s="597"/>
      <c r="BN8" s="598"/>
      <c r="BO8" s="599">
        <v>1.3</v>
      </c>
      <c r="BP8" s="599"/>
      <c r="BQ8" s="599"/>
      <c r="BR8" s="599"/>
      <c r="BS8" s="600" t="s">
        <v>65</v>
      </c>
      <c r="BT8" s="600"/>
      <c r="BU8" s="600"/>
      <c r="BV8" s="600"/>
      <c r="BW8" s="600"/>
      <c r="BX8" s="600"/>
      <c r="BY8" s="600"/>
      <c r="BZ8" s="600"/>
      <c r="CA8" s="600"/>
      <c r="CB8" s="604"/>
      <c r="CD8" s="593" t="s">
        <v>172</v>
      </c>
      <c r="CE8" s="594"/>
      <c r="CF8" s="594"/>
      <c r="CG8" s="594"/>
      <c r="CH8" s="594"/>
      <c r="CI8" s="594"/>
      <c r="CJ8" s="594"/>
      <c r="CK8" s="594"/>
      <c r="CL8" s="594"/>
      <c r="CM8" s="594"/>
      <c r="CN8" s="594"/>
      <c r="CO8" s="594"/>
      <c r="CP8" s="594"/>
      <c r="CQ8" s="595"/>
      <c r="CR8" s="596">
        <v>1902240</v>
      </c>
      <c r="CS8" s="597"/>
      <c r="CT8" s="597"/>
      <c r="CU8" s="597"/>
      <c r="CV8" s="597"/>
      <c r="CW8" s="597"/>
      <c r="CX8" s="597"/>
      <c r="CY8" s="598"/>
      <c r="CZ8" s="599">
        <v>20</v>
      </c>
      <c r="DA8" s="599"/>
      <c r="DB8" s="599"/>
      <c r="DC8" s="599"/>
      <c r="DD8" s="605">
        <v>580043</v>
      </c>
      <c r="DE8" s="597"/>
      <c r="DF8" s="597"/>
      <c r="DG8" s="597"/>
      <c r="DH8" s="597"/>
      <c r="DI8" s="597"/>
      <c r="DJ8" s="597"/>
      <c r="DK8" s="597"/>
      <c r="DL8" s="597"/>
      <c r="DM8" s="597"/>
      <c r="DN8" s="597"/>
      <c r="DO8" s="597"/>
      <c r="DP8" s="598"/>
      <c r="DQ8" s="605">
        <v>718013</v>
      </c>
      <c r="DR8" s="597"/>
      <c r="DS8" s="597"/>
      <c r="DT8" s="597"/>
      <c r="DU8" s="597"/>
      <c r="DV8" s="597"/>
      <c r="DW8" s="597"/>
      <c r="DX8" s="597"/>
      <c r="DY8" s="597"/>
      <c r="DZ8" s="597"/>
      <c r="EA8" s="597"/>
      <c r="EB8" s="597"/>
      <c r="EC8" s="606"/>
    </row>
    <row r="9" spans="2:143" ht="11.25" customHeight="1" x14ac:dyDescent="0.15">
      <c r="B9" s="593" t="s">
        <v>173</v>
      </c>
      <c r="C9" s="594"/>
      <c r="D9" s="594"/>
      <c r="E9" s="594"/>
      <c r="F9" s="594"/>
      <c r="G9" s="594"/>
      <c r="H9" s="594"/>
      <c r="I9" s="594"/>
      <c r="J9" s="594"/>
      <c r="K9" s="594"/>
      <c r="L9" s="594"/>
      <c r="M9" s="594"/>
      <c r="N9" s="594"/>
      <c r="O9" s="594"/>
      <c r="P9" s="594"/>
      <c r="Q9" s="595"/>
      <c r="R9" s="596">
        <v>3875</v>
      </c>
      <c r="S9" s="597"/>
      <c r="T9" s="597"/>
      <c r="U9" s="597"/>
      <c r="V9" s="597"/>
      <c r="W9" s="597"/>
      <c r="X9" s="597"/>
      <c r="Y9" s="598"/>
      <c r="Z9" s="599">
        <v>0</v>
      </c>
      <c r="AA9" s="599"/>
      <c r="AB9" s="599"/>
      <c r="AC9" s="599"/>
      <c r="AD9" s="600">
        <v>3875</v>
      </c>
      <c r="AE9" s="600"/>
      <c r="AF9" s="600"/>
      <c r="AG9" s="600"/>
      <c r="AH9" s="600"/>
      <c r="AI9" s="600"/>
      <c r="AJ9" s="600"/>
      <c r="AK9" s="600"/>
      <c r="AL9" s="601">
        <v>0.1</v>
      </c>
      <c r="AM9" s="602"/>
      <c r="AN9" s="602"/>
      <c r="AO9" s="603"/>
      <c r="AP9" s="593" t="s">
        <v>174</v>
      </c>
      <c r="AQ9" s="594"/>
      <c r="AR9" s="594"/>
      <c r="AS9" s="594"/>
      <c r="AT9" s="594"/>
      <c r="AU9" s="594"/>
      <c r="AV9" s="594"/>
      <c r="AW9" s="594"/>
      <c r="AX9" s="594"/>
      <c r="AY9" s="594"/>
      <c r="AZ9" s="594"/>
      <c r="BA9" s="594"/>
      <c r="BB9" s="594"/>
      <c r="BC9" s="594"/>
      <c r="BD9" s="594"/>
      <c r="BE9" s="594"/>
      <c r="BF9" s="595"/>
      <c r="BG9" s="596">
        <v>393981</v>
      </c>
      <c r="BH9" s="597"/>
      <c r="BI9" s="597"/>
      <c r="BJ9" s="597"/>
      <c r="BK9" s="597"/>
      <c r="BL9" s="597"/>
      <c r="BM9" s="597"/>
      <c r="BN9" s="598"/>
      <c r="BO9" s="599">
        <v>38.5</v>
      </c>
      <c r="BP9" s="599"/>
      <c r="BQ9" s="599"/>
      <c r="BR9" s="599"/>
      <c r="BS9" s="600" t="s">
        <v>65</v>
      </c>
      <c r="BT9" s="600"/>
      <c r="BU9" s="600"/>
      <c r="BV9" s="600"/>
      <c r="BW9" s="600"/>
      <c r="BX9" s="600"/>
      <c r="BY9" s="600"/>
      <c r="BZ9" s="600"/>
      <c r="CA9" s="600"/>
      <c r="CB9" s="604"/>
      <c r="CD9" s="593" t="s">
        <v>175</v>
      </c>
      <c r="CE9" s="594"/>
      <c r="CF9" s="594"/>
      <c r="CG9" s="594"/>
      <c r="CH9" s="594"/>
      <c r="CI9" s="594"/>
      <c r="CJ9" s="594"/>
      <c r="CK9" s="594"/>
      <c r="CL9" s="594"/>
      <c r="CM9" s="594"/>
      <c r="CN9" s="594"/>
      <c r="CO9" s="594"/>
      <c r="CP9" s="594"/>
      <c r="CQ9" s="595"/>
      <c r="CR9" s="596">
        <v>750863</v>
      </c>
      <c r="CS9" s="597"/>
      <c r="CT9" s="597"/>
      <c r="CU9" s="597"/>
      <c r="CV9" s="597"/>
      <c r="CW9" s="597"/>
      <c r="CX9" s="597"/>
      <c r="CY9" s="598"/>
      <c r="CZ9" s="599">
        <v>7.9</v>
      </c>
      <c r="DA9" s="599"/>
      <c r="DB9" s="599"/>
      <c r="DC9" s="599"/>
      <c r="DD9" s="605">
        <v>48588</v>
      </c>
      <c r="DE9" s="597"/>
      <c r="DF9" s="597"/>
      <c r="DG9" s="597"/>
      <c r="DH9" s="597"/>
      <c r="DI9" s="597"/>
      <c r="DJ9" s="597"/>
      <c r="DK9" s="597"/>
      <c r="DL9" s="597"/>
      <c r="DM9" s="597"/>
      <c r="DN9" s="597"/>
      <c r="DO9" s="597"/>
      <c r="DP9" s="598"/>
      <c r="DQ9" s="605">
        <v>490285</v>
      </c>
      <c r="DR9" s="597"/>
      <c r="DS9" s="597"/>
      <c r="DT9" s="597"/>
      <c r="DU9" s="597"/>
      <c r="DV9" s="597"/>
      <c r="DW9" s="597"/>
      <c r="DX9" s="597"/>
      <c r="DY9" s="597"/>
      <c r="DZ9" s="597"/>
      <c r="EA9" s="597"/>
      <c r="EB9" s="597"/>
      <c r="EC9" s="606"/>
    </row>
    <row r="10" spans="2:143" ht="11.25" customHeight="1" x14ac:dyDescent="0.15">
      <c r="B10" s="593" t="s">
        <v>176</v>
      </c>
      <c r="C10" s="594"/>
      <c r="D10" s="594"/>
      <c r="E10" s="594"/>
      <c r="F10" s="594"/>
      <c r="G10" s="594"/>
      <c r="H10" s="594"/>
      <c r="I10" s="594"/>
      <c r="J10" s="594"/>
      <c r="K10" s="594"/>
      <c r="L10" s="594"/>
      <c r="M10" s="594"/>
      <c r="N10" s="594"/>
      <c r="O10" s="594"/>
      <c r="P10" s="594"/>
      <c r="Q10" s="595"/>
      <c r="R10" s="596" t="s">
        <v>65</v>
      </c>
      <c r="S10" s="597"/>
      <c r="T10" s="597"/>
      <c r="U10" s="597"/>
      <c r="V10" s="597"/>
      <c r="W10" s="597"/>
      <c r="X10" s="597"/>
      <c r="Y10" s="598"/>
      <c r="Z10" s="599" t="s">
        <v>65</v>
      </c>
      <c r="AA10" s="599"/>
      <c r="AB10" s="599"/>
      <c r="AC10" s="599"/>
      <c r="AD10" s="600" t="s">
        <v>65</v>
      </c>
      <c r="AE10" s="600"/>
      <c r="AF10" s="600"/>
      <c r="AG10" s="600"/>
      <c r="AH10" s="600"/>
      <c r="AI10" s="600"/>
      <c r="AJ10" s="600"/>
      <c r="AK10" s="600"/>
      <c r="AL10" s="601" t="s">
        <v>65</v>
      </c>
      <c r="AM10" s="602"/>
      <c r="AN10" s="602"/>
      <c r="AO10" s="603"/>
      <c r="AP10" s="593" t="s">
        <v>177</v>
      </c>
      <c r="AQ10" s="594"/>
      <c r="AR10" s="594"/>
      <c r="AS10" s="594"/>
      <c r="AT10" s="594"/>
      <c r="AU10" s="594"/>
      <c r="AV10" s="594"/>
      <c r="AW10" s="594"/>
      <c r="AX10" s="594"/>
      <c r="AY10" s="594"/>
      <c r="AZ10" s="594"/>
      <c r="BA10" s="594"/>
      <c r="BB10" s="594"/>
      <c r="BC10" s="594"/>
      <c r="BD10" s="594"/>
      <c r="BE10" s="594"/>
      <c r="BF10" s="595"/>
      <c r="BG10" s="596">
        <v>31943</v>
      </c>
      <c r="BH10" s="597"/>
      <c r="BI10" s="597"/>
      <c r="BJ10" s="597"/>
      <c r="BK10" s="597"/>
      <c r="BL10" s="597"/>
      <c r="BM10" s="597"/>
      <c r="BN10" s="598"/>
      <c r="BO10" s="599">
        <v>3.1</v>
      </c>
      <c r="BP10" s="599"/>
      <c r="BQ10" s="599"/>
      <c r="BR10" s="599"/>
      <c r="BS10" s="600">
        <v>5300</v>
      </c>
      <c r="BT10" s="600"/>
      <c r="BU10" s="600"/>
      <c r="BV10" s="600"/>
      <c r="BW10" s="600"/>
      <c r="BX10" s="600"/>
      <c r="BY10" s="600"/>
      <c r="BZ10" s="600"/>
      <c r="CA10" s="600"/>
      <c r="CB10" s="604"/>
      <c r="CD10" s="593" t="s">
        <v>178</v>
      </c>
      <c r="CE10" s="594"/>
      <c r="CF10" s="594"/>
      <c r="CG10" s="594"/>
      <c r="CH10" s="594"/>
      <c r="CI10" s="594"/>
      <c r="CJ10" s="594"/>
      <c r="CK10" s="594"/>
      <c r="CL10" s="594"/>
      <c r="CM10" s="594"/>
      <c r="CN10" s="594"/>
      <c r="CO10" s="594"/>
      <c r="CP10" s="594"/>
      <c r="CQ10" s="595"/>
      <c r="CR10" s="596">
        <v>2277</v>
      </c>
      <c r="CS10" s="597"/>
      <c r="CT10" s="597"/>
      <c r="CU10" s="597"/>
      <c r="CV10" s="597"/>
      <c r="CW10" s="597"/>
      <c r="CX10" s="597"/>
      <c r="CY10" s="598"/>
      <c r="CZ10" s="599">
        <v>0</v>
      </c>
      <c r="DA10" s="599"/>
      <c r="DB10" s="599"/>
      <c r="DC10" s="599"/>
      <c r="DD10" s="605" t="s">
        <v>65</v>
      </c>
      <c r="DE10" s="597"/>
      <c r="DF10" s="597"/>
      <c r="DG10" s="597"/>
      <c r="DH10" s="597"/>
      <c r="DI10" s="597"/>
      <c r="DJ10" s="597"/>
      <c r="DK10" s="597"/>
      <c r="DL10" s="597"/>
      <c r="DM10" s="597"/>
      <c r="DN10" s="597"/>
      <c r="DO10" s="597"/>
      <c r="DP10" s="598"/>
      <c r="DQ10" s="605">
        <v>2277</v>
      </c>
      <c r="DR10" s="597"/>
      <c r="DS10" s="597"/>
      <c r="DT10" s="597"/>
      <c r="DU10" s="597"/>
      <c r="DV10" s="597"/>
      <c r="DW10" s="597"/>
      <c r="DX10" s="597"/>
      <c r="DY10" s="597"/>
      <c r="DZ10" s="597"/>
      <c r="EA10" s="597"/>
      <c r="EB10" s="597"/>
      <c r="EC10" s="606"/>
    </row>
    <row r="11" spans="2:143" ht="11.25" customHeight="1" x14ac:dyDescent="0.15">
      <c r="B11" s="593" t="s">
        <v>179</v>
      </c>
      <c r="C11" s="594"/>
      <c r="D11" s="594"/>
      <c r="E11" s="594"/>
      <c r="F11" s="594"/>
      <c r="G11" s="594"/>
      <c r="H11" s="594"/>
      <c r="I11" s="594"/>
      <c r="J11" s="594"/>
      <c r="K11" s="594"/>
      <c r="L11" s="594"/>
      <c r="M11" s="594"/>
      <c r="N11" s="594"/>
      <c r="O11" s="594"/>
      <c r="P11" s="594"/>
      <c r="Q11" s="595"/>
      <c r="R11" s="596">
        <v>187804</v>
      </c>
      <c r="S11" s="597"/>
      <c r="T11" s="597"/>
      <c r="U11" s="597"/>
      <c r="V11" s="597"/>
      <c r="W11" s="597"/>
      <c r="X11" s="597"/>
      <c r="Y11" s="598"/>
      <c r="Z11" s="601">
        <v>1.9</v>
      </c>
      <c r="AA11" s="602"/>
      <c r="AB11" s="602"/>
      <c r="AC11" s="608"/>
      <c r="AD11" s="605">
        <v>187804</v>
      </c>
      <c r="AE11" s="597"/>
      <c r="AF11" s="597"/>
      <c r="AG11" s="597"/>
      <c r="AH11" s="597"/>
      <c r="AI11" s="597"/>
      <c r="AJ11" s="597"/>
      <c r="AK11" s="598"/>
      <c r="AL11" s="601">
        <v>3.5</v>
      </c>
      <c r="AM11" s="602"/>
      <c r="AN11" s="602"/>
      <c r="AO11" s="603"/>
      <c r="AP11" s="593" t="s">
        <v>180</v>
      </c>
      <c r="AQ11" s="594"/>
      <c r="AR11" s="594"/>
      <c r="AS11" s="594"/>
      <c r="AT11" s="594"/>
      <c r="AU11" s="594"/>
      <c r="AV11" s="594"/>
      <c r="AW11" s="594"/>
      <c r="AX11" s="594"/>
      <c r="AY11" s="594"/>
      <c r="AZ11" s="594"/>
      <c r="BA11" s="594"/>
      <c r="BB11" s="594"/>
      <c r="BC11" s="594"/>
      <c r="BD11" s="594"/>
      <c r="BE11" s="594"/>
      <c r="BF11" s="595"/>
      <c r="BG11" s="596">
        <v>23812</v>
      </c>
      <c r="BH11" s="597"/>
      <c r="BI11" s="597"/>
      <c r="BJ11" s="597"/>
      <c r="BK11" s="597"/>
      <c r="BL11" s="597"/>
      <c r="BM11" s="597"/>
      <c r="BN11" s="598"/>
      <c r="BO11" s="599">
        <v>2.2999999999999998</v>
      </c>
      <c r="BP11" s="599"/>
      <c r="BQ11" s="599"/>
      <c r="BR11" s="599"/>
      <c r="BS11" s="600">
        <v>7029</v>
      </c>
      <c r="BT11" s="600"/>
      <c r="BU11" s="600"/>
      <c r="BV11" s="600"/>
      <c r="BW11" s="600"/>
      <c r="BX11" s="600"/>
      <c r="BY11" s="600"/>
      <c r="BZ11" s="600"/>
      <c r="CA11" s="600"/>
      <c r="CB11" s="604"/>
      <c r="CD11" s="593" t="s">
        <v>181</v>
      </c>
      <c r="CE11" s="594"/>
      <c r="CF11" s="594"/>
      <c r="CG11" s="594"/>
      <c r="CH11" s="594"/>
      <c r="CI11" s="594"/>
      <c r="CJ11" s="594"/>
      <c r="CK11" s="594"/>
      <c r="CL11" s="594"/>
      <c r="CM11" s="594"/>
      <c r="CN11" s="594"/>
      <c r="CO11" s="594"/>
      <c r="CP11" s="594"/>
      <c r="CQ11" s="595"/>
      <c r="CR11" s="596">
        <v>1163791</v>
      </c>
      <c r="CS11" s="597"/>
      <c r="CT11" s="597"/>
      <c r="CU11" s="597"/>
      <c r="CV11" s="597"/>
      <c r="CW11" s="597"/>
      <c r="CX11" s="597"/>
      <c r="CY11" s="598"/>
      <c r="CZ11" s="599">
        <v>12.3</v>
      </c>
      <c r="DA11" s="599"/>
      <c r="DB11" s="599"/>
      <c r="DC11" s="599"/>
      <c r="DD11" s="605">
        <v>565429</v>
      </c>
      <c r="DE11" s="597"/>
      <c r="DF11" s="597"/>
      <c r="DG11" s="597"/>
      <c r="DH11" s="597"/>
      <c r="DI11" s="597"/>
      <c r="DJ11" s="597"/>
      <c r="DK11" s="597"/>
      <c r="DL11" s="597"/>
      <c r="DM11" s="597"/>
      <c r="DN11" s="597"/>
      <c r="DO11" s="597"/>
      <c r="DP11" s="598"/>
      <c r="DQ11" s="605">
        <v>397776</v>
      </c>
      <c r="DR11" s="597"/>
      <c r="DS11" s="597"/>
      <c r="DT11" s="597"/>
      <c r="DU11" s="597"/>
      <c r="DV11" s="597"/>
      <c r="DW11" s="597"/>
      <c r="DX11" s="597"/>
      <c r="DY11" s="597"/>
      <c r="DZ11" s="597"/>
      <c r="EA11" s="597"/>
      <c r="EB11" s="597"/>
      <c r="EC11" s="606"/>
    </row>
    <row r="12" spans="2:143" ht="11.25" customHeight="1" x14ac:dyDescent="0.15">
      <c r="B12" s="593" t="s">
        <v>182</v>
      </c>
      <c r="C12" s="594"/>
      <c r="D12" s="594"/>
      <c r="E12" s="594"/>
      <c r="F12" s="594"/>
      <c r="G12" s="594"/>
      <c r="H12" s="594"/>
      <c r="I12" s="594"/>
      <c r="J12" s="594"/>
      <c r="K12" s="594"/>
      <c r="L12" s="594"/>
      <c r="M12" s="594"/>
      <c r="N12" s="594"/>
      <c r="O12" s="594"/>
      <c r="P12" s="594"/>
      <c r="Q12" s="595"/>
      <c r="R12" s="596">
        <v>3418</v>
      </c>
      <c r="S12" s="597"/>
      <c r="T12" s="597"/>
      <c r="U12" s="597"/>
      <c r="V12" s="597"/>
      <c r="W12" s="597"/>
      <c r="X12" s="597"/>
      <c r="Y12" s="598"/>
      <c r="Z12" s="599">
        <v>0</v>
      </c>
      <c r="AA12" s="599"/>
      <c r="AB12" s="599"/>
      <c r="AC12" s="599"/>
      <c r="AD12" s="600">
        <v>3418</v>
      </c>
      <c r="AE12" s="600"/>
      <c r="AF12" s="600"/>
      <c r="AG12" s="600"/>
      <c r="AH12" s="600"/>
      <c r="AI12" s="600"/>
      <c r="AJ12" s="600"/>
      <c r="AK12" s="600"/>
      <c r="AL12" s="601">
        <v>0.1</v>
      </c>
      <c r="AM12" s="602"/>
      <c r="AN12" s="602"/>
      <c r="AO12" s="603"/>
      <c r="AP12" s="593" t="s">
        <v>183</v>
      </c>
      <c r="AQ12" s="594"/>
      <c r="AR12" s="594"/>
      <c r="AS12" s="594"/>
      <c r="AT12" s="594"/>
      <c r="AU12" s="594"/>
      <c r="AV12" s="594"/>
      <c r="AW12" s="594"/>
      <c r="AX12" s="594"/>
      <c r="AY12" s="594"/>
      <c r="AZ12" s="594"/>
      <c r="BA12" s="594"/>
      <c r="BB12" s="594"/>
      <c r="BC12" s="594"/>
      <c r="BD12" s="594"/>
      <c r="BE12" s="594"/>
      <c r="BF12" s="595"/>
      <c r="BG12" s="596">
        <v>472979</v>
      </c>
      <c r="BH12" s="597"/>
      <c r="BI12" s="597"/>
      <c r="BJ12" s="597"/>
      <c r="BK12" s="597"/>
      <c r="BL12" s="597"/>
      <c r="BM12" s="597"/>
      <c r="BN12" s="598"/>
      <c r="BO12" s="599">
        <v>46.2</v>
      </c>
      <c r="BP12" s="599"/>
      <c r="BQ12" s="599"/>
      <c r="BR12" s="599"/>
      <c r="BS12" s="600" t="s">
        <v>65</v>
      </c>
      <c r="BT12" s="600"/>
      <c r="BU12" s="600"/>
      <c r="BV12" s="600"/>
      <c r="BW12" s="600"/>
      <c r="BX12" s="600"/>
      <c r="BY12" s="600"/>
      <c r="BZ12" s="600"/>
      <c r="CA12" s="600"/>
      <c r="CB12" s="604"/>
      <c r="CD12" s="593" t="s">
        <v>184</v>
      </c>
      <c r="CE12" s="594"/>
      <c r="CF12" s="594"/>
      <c r="CG12" s="594"/>
      <c r="CH12" s="594"/>
      <c r="CI12" s="594"/>
      <c r="CJ12" s="594"/>
      <c r="CK12" s="594"/>
      <c r="CL12" s="594"/>
      <c r="CM12" s="594"/>
      <c r="CN12" s="594"/>
      <c r="CO12" s="594"/>
      <c r="CP12" s="594"/>
      <c r="CQ12" s="595"/>
      <c r="CR12" s="596">
        <v>223982</v>
      </c>
      <c r="CS12" s="597"/>
      <c r="CT12" s="597"/>
      <c r="CU12" s="597"/>
      <c r="CV12" s="597"/>
      <c r="CW12" s="597"/>
      <c r="CX12" s="597"/>
      <c r="CY12" s="598"/>
      <c r="CZ12" s="599">
        <v>2.4</v>
      </c>
      <c r="DA12" s="599"/>
      <c r="DB12" s="599"/>
      <c r="DC12" s="599"/>
      <c r="DD12" s="605">
        <v>3434</v>
      </c>
      <c r="DE12" s="597"/>
      <c r="DF12" s="597"/>
      <c r="DG12" s="597"/>
      <c r="DH12" s="597"/>
      <c r="DI12" s="597"/>
      <c r="DJ12" s="597"/>
      <c r="DK12" s="597"/>
      <c r="DL12" s="597"/>
      <c r="DM12" s="597"/>
      <c r="DN12" s="597"/>
      <c r="DO12" s="597"/>
      <c r="DP12" s="598"/>
      <c r="DQ12" s="605">
        <v>210495</v>
      </c>
      <c r="DR12" s="597"/>
      <c r="DS12" s="597"/>
      <c r="DT12" s="597"/>
      <c r="DU12" s="597"/>
      <c r="DV12" s="597"/>
      <c r="DW12" s="597"/>
      <c r="DX12" s="597"/>
      <c r="DY12" s="597"/>
      <c r="DZ12" s="597"/>
      <c r="EA12" s="597"/>
      <c r="EB12" s="597"/>
      <c r="EC12" s="606"/>
    </row>
    <row r="13" spans="2:143" ht="11.25" customHeight="1" x14ac:dyDescent="0.15">
      <c r="B13" s="593" t="s">
        <v>185</v>
      </c>
      <c r="C13" s="594"/>
      <c r="D13" s="594"/>
      <c r="E13" s="594"/>
      <c r="F13" s="594"/>
      <c r="G13" s="594"/>
      <c r="H13" s="594"/>
      <c r="I13" s="594"/>
      <c r="J13" s="594"/>
      <c r="K13" s="594"/>
      <c r="L13" s="594"/>
      <c r="M13" s="594"/>
      <c r="N13" s="594"/>
      <c r="O13" s="594"/>
      <c r="P13" s="594"/>
      <c r="Q13" s="595"/>
      <c r="R13" s="596" t="s">
        <v>65</v>
      </c>
      <c r="S13" s="597"/>
      <c r="T13" s="597"/>
      <c r="U13" s="597"/>
      <c r="V13" s="597"/>
      <c r="W13" s="597"/>
      <c r="X13" s="597"/>
      <c r="Y13" s="598"/>
      <c r="Z13" s="599" t="s">
        <v>65</v>
      </c>
      <c r="AA13" s="599"/>
      <c r="AB13" s="599"/>
      <c r="AC13" s="599"/>
      <c r="AD13" s="600" t="s">
        <v>65</v>
      </c>
      <c r="AE13" s="600"/>
      <c r="AF13" s="600"/>
      <c r="AG13" s="600"/>
      <c r="AH13" s="600"/>
      <c r="AI13" s="600"/>
      <c r="AJ13" s="600"/>
      <c r="AK13" s="600"/>
      <c r="AL13" s="601" t="s">
        <v>65</v>
      </c>
      <c r="AM13" s="602"/>
      <c r="AN13" s="602"/>
      <c r="AO13" s="603"/>
      <c r="AP13" s="593" t="s">
        <v>186</v>
      </c>
      <c r="AQ13" s="594"/>
      <c r="AR13" s="594"/>
      <c r="AS13" s="594"/>
      <c r="AT13" s="594"/>
      <c r="AU13" s="594"/>
      <c r="AV13" s="594"/>
      <c r="AW13" s="594"/>
      <c r="AX13" s="594"/>
      <c r="AY13" s="594"/>
      <c r="AZ13" s="594"/>
      <c r="BA13" s="594"/>
      <c r="BB13" s="594"/>
      <c r="BC13" s="594"/>
      <c r="BD13" s="594"/>
      <c r="BE13" s="594"/>
      <c r="BF13" s="595"/>
      <c r="BG13" s="596">
        <v>467537</v>
      </c>
      <c r="BH13" s="597"/>
      <c r="BI13" s="597"/>
      <c r="BJ13" s="597"/>
      <c r="BK13" s="597"/>
      <c r="BL13" s="597"/>
      <c r="BM13" s="597"/>
      <c r="BN13" s="598"/>
      <c r="BO13" s="599">
        <v>45.7</v>
      </c>
      <c r="BP13" s="599"/>
      <c r="BQ13" s="599"/>
      <c r="BR13" s="599"/>
      <c r="BS13" s="600" t="s">
        <v>65</v>
      </c>
      <c r="BT13" s="600"/>
      <c r="BU13" s="600"/>
      <c r="BV13" s="600"/>
      <c r="BW13" s="600"/>
      <c r="BX13" s="600"/>
      <c r="BY13" s="600"/>
      <c r="BZ13" s="600"/>
      <c r="CA13" s="600"/>
      <c r="CB13" s="604"/>
      <c r="CD13" s="593" t="s">
        <v>187</v>
      </c>
      <c r="CE13" s="594"/>
      <c r="CF13" s="594"/>
      <c r="CG13" s="594"/>
      <c r="CH13" s="594"/>
      <c r="CI13" s="594"/>
      <c r="CJ13" s="594"/>
      <c r="CK13" s="594"/>
      <c r="CL13" s="594"/>
      <c r="CM13" s="594"/>
      <c r="CN13" s="594"/>
      <c r="CO13" s="594"/>
      <c r="CP13" s="594"/>
      <c r="CQ13" s="595"/>
      <c r="CR13" s="596">
        <v>882901</v>
      </c>
      <c r="CS13" s="597"/>
      <c r="CT13" s="597"/>
      <c r="CU13" s="597"/>
      <c r="CV13" s="597"/>
      <c r="CW13" s="597"/>
      <c r="CX13" s="597"/>
      <c r="CY13" s="598"/>
      <c r="CZ13" s="599">
        <v>9.3000000000000007</v>
      </c>
      <c r="DA13" s="599"/>
      <c r="DB13" s="599"/>
      <c r="DC13" s="599"/>
      <c r="DD13" s="605">
        <v>371187</v>
      </c>
      <c r="DE13" s="597"/>
      <c r="DF13" s="597"/>
      <c r="DG13" s="597"/>
      <c r="DH13" s="597"/>
      <c r="DI13" s="597"/>
      <c r="DJ13" s="597"/>
      <c r="DK13" s="597"/>
      <c r="DL13" s="597"/>
      <c r="DM13" s="597"/>
      <c r="DN13" s="597"/>
      <c r="DO13" s="597"/>
      <c r="DP13" s="598"/>
      <c r="DQ13" s="605">
        <v>475124</v>
      </c>
      <c r="DR13" s="597"/>
      <c r="DS13" s="597"/>
      <c r="DT13" s="597"/>
      <c r="DU13" s="597"/>
      <c r="DV13" s="597"/>
      <c r="DW13" s="597"/>
      <c r="DX13" s="597"/>
      <c r="DY13" s="597"/>
      <c r="DZ13" s="597"/>
      <c r="EA13" s="597"/>
      <c r="EB13" s="597"/>
      <c r="EC13" s="606"/>
    </row>
    <row r="14" spans="2:143" ht="11.25" customHeight="1" x14ac:dyDescent="0.15">
      <c r="B14" s="593" t="s">
        <v>188</v>
      </c>
      <c r="C14" s="594"/>
      <c r="D14" s="594"/>
      <c r="E14" s="594"/>
      <c r="F14" s="594"/>
      <c r="G14" s="594"/>
      <c r="H14" s="594"/>
      <c r="I14" s="594"/>
      <c r="J14" s="594"/>
      <c r="K14" s="594"/>
      <c r="L14" s="594"/>
      <c r="M14" s="594"/>
      <c r="N14" s="594"/>
      <c r="O14" s="594"/>
      <c r="P14" s="594"/>
      <c r="Q14" s="595"/>
      <c r="R14" s="596" t="s">
        <v>65</v>
      </c>
      <c r="S14" s="597"/>
      <c r="T14" s="597"/>
      <c r="U14" s="597"/>
      <c r="V14" s="597"/>
      <c r="W14" s="597"/>
      <c r="X14" s="597"/>
      <c r="Y14" s="598"/>
      <c r="Z14" s="599" t="s">
        <v>65</v>
      </c>
      <c r="AA14" s="599"/>
      <c r="AB14" s="599"/>
      <c r="AC14" s="599"/>
      <c r="AD14" s="600" t="s">
        <v>65</v>
      </c>
      <c r="AE14" s="600"/>
      <c r="AF14" s="600"/>
      <c r="AG14" s="600"/>
      <c r="AH14" s="600"/>
      <c r="AI14" s="600"/>
      <c r="AJ14" s="600"/>
      <c r="AK14" s="600"/>
      <c r="AL14" s="601" t="s">
        <v>65</v>
      </c>
      <c r="AM14" s="602"/>
      <c r="AN14" s="602"/>
      <c r="AO14" s="603"/>
      <c r="AP14" s="593" t="s">
        <v>189</v>
      </c>
      <c r="AQ14" s="594"/>
      <c r="AR14" s="594"/>
      <c r="AS14" s="594"/>
      <c r="AT14" s="594"/>
      <c r="AU14" s="594"/>
      <c r="AV14" s="594"/>
      <c r="AW14" s="594"/>
      <c r="AX14" s="594"/>
      <c r="AY14" s="594"/>
      <c r="AZ14" s="594"/>
      <c r="BA14" s="594"/>
      <c r="BB14" s="594"/>
      <c r="BC14" s="594"/>
      <c r="BD14" s="594"/>
      <c r="BE14" s="594"/>
      <c r="BF14" s="595"/>
      <c r="BG14" s="596">
        <v>29616</v>
      </c>
      <c r="BH14" s="597"/>
      <c r="BI14" s="597"/>
      <c r="BJ14" s="597"/>
      <c r="BK14" s="597"/>
      <c r="BL14" s="597"/>
      <c r="BM14" s="597"/>
      <c r="BN14" s="598"/>
      <c r="BO14" s="599">
        <v>2.9</v>
      </c>
      <c r="BP14" s="599"/>
      <c r="BQ14" s="599"/>
      <c r="BR14" s="599"/>
      <c r="BS14" s="600" t="s">
        <v>65</v>
      </c>
      <c r="BT14" s="600"/>
      <c r="BU14" s="600"/>
      <c r="BV14" s="600"/>
      <c r="BW14" s="600"/>
      <c r="BX14" s="600"/>
      <c r="BY14" s="600"/>
      <c r="BZ14" s="600"/>
      <c r="CA14" s="600"/>
      <c r="CB14" s="604"/>
      <c r="CD14" s="593" t="s">
        <v>190</v>
      </c>
      <c r="CE14" s="594"/>
      <c r="CF14" s="594"/>
      <c r="CG14" s="594"/>
      <c r="CH14" s="594"/>
      <c r="CI14" s="594"/>
      <c r="CJ14" s="594"/>
      <c r="CK14" s="594"/>
      <c r="CL14" s="594"/>
      <c r="CM14" s="594"/>
      <c r="CN14" s="594"/>
      <c r="CO14" s="594"/>
      <c r="CP14" s="594"/>
      <c r="CQ14" s="595"/>
      <c r="CR14" s="596">
        <v>768429</v>
      </c>
      <c r="CS14" s="597"/>
      <c r="CT14" s="597"/>
      <c r="CU14" s="597"/>
      <c r="CV14" s="597"/>
      <c r="CW14" s="597"/>
      <c r="CX14" s="597"/>
      <c r="CY14" s="598"/>
      <c r="CZ14" s="599">
        <v>8.1</v>
      </c>
      <c r="DA14" s="599"/>
      <c r="DB14" s="599"/>
      <c r="DC14" s="599"/>
      <c r="DD14" s="605">
        <v>83187</v>
      </c>
      <c r="DE14" s="597"/>
      <c r="DF14" s="597"/>
      <c r="DG14" s="597"/>
      <c r="DH14" s="597"/>
      <c r="DI14" s="597"/>
      <c r="DJ14" s="597"/>
      <c r="DK14" s="597"/>
      <c r="DL14" s="597"/>
      <c r="DM14" s="597"/>
      <c r="DN14" s="597"/>
      <c r="DO14" s="597"/>
      <c r="DP14" s="598"/>
      <c r="DQ14" s="605">
        <v>690329</v>
      </c>
      <c r="DR14" s="597"/>
      <c r="DS14" s="597"/>
      <c r="DT14" s="597"/>
      <c r="DU14" s="597"/>
      <c r="DV14" s="597"/>
      <c r="DW14" s="597"/>
      <c r="DX14" s="597"/>
      <c r="DY14" s="597"/>
      <c r="DZ14" s="597"/>
      <c r="EA14" s="597"/>
      <c r="EB14" s="597"/>
      <c r="EC14" s="606"/>
    </row>
    <row r="15" spans="2:143" ht="11.25" customHeight="1" x14ac:dyDescent="0.15">
      <c r="B15" s="593" t="s">
        <v>191</v>
      </c>
      <c r="C15" s="594"/>
      <c r="D15" s="594"/>
      <c r="E15" s="594"/>
      <c r="F15" s="594"/>
      <c r="G15" s="594"/>
      <c r="H15" s="594"/>
      <c r="I15" s="594"/>
      <c r="J15" s="594"/>
      <c r="K15" s="594"/>
      <c r="L15" s="594"/>
      <c r="M15" s="594"/>
      <c r="N15" s="594"/>
      <c r="O15" s="594"/>
      <c r="P15" s="594"/>
      <c r="Q15" s="595"/>
      <c r="R15" s="596" t="s">
        <v>65</v>
      </c>
      <c r="S15" s="597"/>
      <c r="T15" s="597"/>
      <c r="U15" s="597"/>
      <c r="V15" s="597"/>
      <c r="W15" s="597"/>
      <c r="X15" s="597"/>
      <c r="Y15" s="598"/>
      <c r="Z15" s="599" t="s">
        <v>65</v>
      </c>
      <c r="AA15" s="599"/>
      <c r="AB15" s="599"/>
      <c r="AC15" s="599"/>
      <c r="AD15" s="600" t="s">
        <v>65</v>
      </c>
      <c r="AE15" s="600"/>
      <c r="AF15" s="600"/>
      <c r="AG15" s="600"/>
      <c r="AH15" s="600"/>
      <c r="AI15" s="600"/>
      <c r="AJ15" s="600"/>
      <c r="AK15" s="600"/>
      <c r="AL15" s="601" t="s">
        <v>65</v>
      </c>
      <c r="AM15" s="602"/>
      <c r="AN15" s="602"/>
      <c r="AO15" s="603"/>
      <c r="AP15" s="593" t="s">
        <v>192</v>
      </c>
      <c r="AQ15" s="594"/>
      <c r="AR15" s="594"/>
      <c r="AS15" s="594"/>
      <c r="AT15" s="594"/>
      <c r="AU15" s="594"/>
      <c r="AV15" s="594"/>
      <c r="AW15" s="594"/>
      <c r="AX15" s="594"/>
      <c r="AY15" s="594"/>
      <c r="AZ15" s="594"/>
      <c r="BA15" s="594"/>
      <c r="BB15" s="594"/>
      <c r="BC15" s="594"/>
      <c r="BD15" s="594"/>
      <c r="BE15" s="594"/>
      <c r="BF15" s="595"/>
      <c r="BG15" s="596">
        <v>58627</v>
      </c>
      <c r="BH15" s="597"/>
      <c r="BI15" s="597"/>
      <c r="BJ15" s="597"/>
      <c r="BK15" s="597"/>
      <c r="BL15" s="597"/>
      <c r="BM15" s="597"/>
      <c r="BN15" s="598"/>
      <c r="BO15" s="599">
        <v>5.7</v>
      </c>
      <c r="BP15" s="599"/>
      <c r="BQ15" s="599"/>
      <c r="BR15" s="599"/>
      <c r="BS15" s="600" t="s">
        <v>65</v>
      </c>
      <c r="BT15" s="600"/>
      <c r="BU15" s="600"/>
      <c r="BV15" s="600"/>
      <c r="BW15" s="600"/>
      <c r="BX15" s="600"/>
      <c r="BY15" s="600"/>
      <c r="BZ15" s="600"/>
      <c r="CA15" s="600"/>
      <c r="CB15" s="604"/>
      <c r="CD15" s="593" t="s">
        <v>193</v>
      </c>
      <c r="CE15" s="594"/>
      <c r="CF15" s="594"/>
      <c r="CG15" s="594"/>
      <c r="CH15" s="594"/>
      <c r="CI15" s="594"/>
      <c r="CJ15" s="594"/>
      <c r="CK15" s="594"/>
      <c r="CL15" s="594"/>
      <c r="CM15" s="594"/>
      <c r="CN15" s="594"/>
      <c r="CO15" s="594"/>
      <c r="CP15" s="594"/>
      <c r="CQ15" s="595"/>
      <c r="CR15" s="596">
        <v>1247067</v>
      </c>
      <c r="CS15" s="597"/>
      <c r="CT15" s="597"/>
      <c r="CU15" s="597"/>
      <c r="CV15" s="597"/>
      <c r="CW15" s="597"/>
      <c r="CX15" s="597"/>
      <c r="CY15" s="598"/>
      <c r="CZ15" s="599">
        <v>13.1</v>
      </c>
      <c r="DA15" s="599"/>
      <c r="DB15" s="599"/>
      <c r="DC15" s="599"/>
      <c r="DD15" s="605">
        <v>172939</v>
      </c>
      <c r="DE15" s="597"/>
      <c r="DF15" s="597"/>
      <c r="DG15" s="597"/>
      <c r="DH15" s="597"/>
      <c r="DI15" s="597"/>
      <c r="DJ15" s="597"/>
      <c r="DK15" s="597"/>
      <c r="DL15" s="597"/>
      <c r="DM15" s="597"/>
      <c r="DN15" s="597"/>
      <c r="DO15" s="597"/>
      <c r="DP15" s="598"/>
      <c r="DQ15" s="605">
        <v>979724</v>
      </c>
      <c r="DR15" s="597"/>
      <c r="DS15" s="597"/>
      <c r="DT15" s="597"/>
      <c r="DU15" s="597"/>
      <c r="DV15" s="597"/>
      <c r="DW15" s="597"/>
      <c r="DX15" s="597"/>
      <c r="DY15" s="597"/>
      <c r="DZ15" s="597"/>
      <c r="EA15" s="597"/>
      <c r="EB15" s="597"/>
      <c r="EC15" s="606"/>
    </row>
    <row r="16" spans="2:143" ht="11.25" customHeight="1" x14ac:dyDescent="0.15">
      <c r="B16" s="593" t="s">
        <v>194</v>
      </c>
      <c r="C16" s="594"/>
      <c r="D16" s="594"/>
      <c r="E16" s="594"/>
      <c r="F16" s="594"/>
      <c r="G16" s="594"/>
      <c r="H16" s="594"/>
      <c r="I16" s="594"/>
      <c r="J16" s="594"/>
      <c r="K16" s="594"/>
      <c r="L16" s="594"/>
      <c r="M16" s="594"/>
      <c r="N16" s="594"/>
      <c r="O16" s="594"/>
      <c r="P16" s="594"/>
      <c r="Q16" s="595"/>
      <c r="R16" s="596">
        <v>12697</v>
      </c>
      <c r="S16" s="597"/>
      <c r="T16" s="597"/>
      <c r="U16" s="597"/>
      <c r="V16" s="597"/>
      <c r="W16" s="597"/>
      <c r="X16" s="597"/>
      <c r="Y16" s="598"/>
      <c r="Z16" s="599">
        <v>0.1</v>
      </c>
      <c r="AA16" s="599"/>
      <c r="AB16" s="599"/>
      <c r="AC16" s="599"/>
      <c r="AD16" s="600">
        <v>12697</v>
      </c>
      <c r="AE16" s="600"/>
      <c r="AF16" s="600"/>
      <c r="AG16" s="600"/>
      <c r="AH16" s="600"/>
      <c r="AI16" s="600"/>
      <c r="AJ16" s="600"/>
      <c r="AK16" s="600"/>
      <c r="AL16" s="601">
        <v>0.2</v>
      </c>
      <c r="AM16" s="602"/>
      <c r="AN16" s="602"/>
      <c r="AO16" s="603"/>
      <c r="AP16" s="593" t="s">
        <v>195</v>
      </c>
      <c r="AQ16" s="594"/>
      <c r="AR16" s="594"/>
      <c r="AS16" s="594"/>
      <c r="AT16" s="594"/>
      <c r="AU16" s="594"/>
      <c r="AV16" s="594"/>
      <c r="AW16" s="594"/>
      <c r="AX16" s="594"/>
      <c r="AY16" s="594"/>
      <c r="AZ16" s="594"/>
      <c r="BA16" s="594"/>
      <c r="BB16" s="594"/>
      <c r="BC16" s="594"/>
      <c r="BD16" s="594"/>
      <c r="BE16" s="594"/>
      <c r="BF16" s="595"/>
      <c r="BG16" s="596" t="s">
        <v>65</v>
      </c>
      <c r="BH16" s="597"/>
      <c r="BI16" s="597"/>
      <c r="BJ16" s="597"/>
      <c r="BK16" s="597"/>
      <c r="BL16" s="597"/>
      <c r="BM16" s="597"/>
      <c r="BN16" s="598"/>
      <c r="BO16" s="599" t="s">
        <v>65</v>
      </c>
      <c r="BP16" s="599"/>
      <c r="BQ16" s="599"/>
      <c r="BR16" s="599"/>
      <c r="BS16" s="600" t="s">
        <v>65</v>
      </c>
      <c r="BT16" s="600"/>
      <c r="BU16" s="600"/>
      <c r="BV16" s="600"/>
      <c r="BW16" s="600"/>
      <c r="BX16" s="600"/>
      <c r="BY16" s="600"/>
      <c r="BZ16" s="600"/>
      <c r="CA16" s="600"/>
      <c r="CB16" s="604"/>
      <c r="CD16" s="593" t="s">
        <v>196</v>
      </c>
      <c r="CE16" s="594"/>
      <c r="CF16" s="594"/>
      <c r="CG16" s="594"/>
      <c r="CH16" s="594"/>
      <c r="CI16" s="594"/>
      <c r="CJ16" s="594"/>
      <c r="CK16" s="594"/>
      <c r="CL16" s="594"/>
      <c r="CM16" s="594"/>
      <c r="CN16" s="594"/>
      <c r="CO16" s="594"/>
      <c r="CP16" s="594"/>
      <c r="CQ16" s="595"/>
      <c r="CR16" s="596" t="s">
        <v>65</v>
      </c>
      <c r="CS16" s="597"/>
      <c r="CT16" s="597"/>
      <c r="CU16" s="597"/>
      <c r="CV16" s="597"/>
      <c r="CW16" s="597"/>
      <c r="CX16" s="597"/>
      <c r="CY16" s="598"/>
      <c r="CZ16" s="599" t="s">
        <v>65</v>
      </c>
      <c r="DA16" s="599"/>
      <c r="DB16" s="599"/>
      <c r="DC16" s="599"/>
      <c r="DD16" s="605" t="s">
        <v>65</v>
      </c>
      <c r="DE16" s="597"/>
      <c r="DF16" s="597"/>
      <c r="DG16" s="597"/>
      <c r="DH16" s="597"/>
      <c r="DI16" s="597"/>
      <c r="DJ16" s="597"/>
      <c r="DK16" s="597"/>
      <c r="DL16" s="597"/>
      <c r="DM16" s="597"/>
      <c r="DN16" s="597"/>
      <c r="DO16" s="597"/>
      <c r="DP16" s="598"/>
      <c r="DQ16" s="605" t="s">
        <v>65</v>
      </c>
      <c r="DR16" s="597"/>
      <c r="DS16" s="597"/>
      <c r="DT16" s="597"/>
      <c r="DU16" s="597"/>
      <c r="DV16" s="597"/>
      <c r="DW16" s="597"/>
      <c r="DX16" s="597"/>
      <c r="DY16" s="597"/>
      <c r="DZ16" s="597"/>
      <c r="EA16" s="597"/>
      <c r="EB16" s="597"/>
      <c r="EC16" s="606"/>
    </row>
    <row r="17" spans="2:133" ht="11.25" customHeight="1" x14ac:dyDescent="0.15">
      <c r="B17" s="593" t="s">
        <v>197</v>
      </c>
      <c r="C17" s="594"/>
      <c r="D17" s="594"/>
      <c r="E17" s="594"/>
      <c r="F17" s="594"/>
      <c r="G17" s="594"/>
      <c r="H17" s="594"/>
      <c r="I17" s="594"/>
      <c r="J17" s="594"/>
      <c r="K17" s="594"/>
      <c r="L17" s="594"/>
      <c r="M17" s="594"/>
      <c r="N17" s="594"/>
      <c r="O17" s="594"/>
      <c r="P17" s="594"/>
      <c r="Q17" s="595"/>
      <c r="R17" s="596">
        <v>10122</v>
      </c>
      <c r="S17" s="597"/>
      <c r="T17" s="597"/>
      <c r="U17" s="597"/>
      <c r="V17" s="597"/>
      <c r="W17" s="597"/>
      <c r="X17" s="597"/>
      <c r="Y17" s="598"/>
      <c r="Z17" s="599">
        <v>0.1</v>
      </c>
      <c r="AA17" s="599"/>
      <c r="AB17" s="599"/>
      <c r="AC17" s="599"/>
      <c r="AD17" s="600">
        <v>10122</v>
      </c>
      <c r="AE17" s="600"/>
      <c r="AF17" s="600"/>
      <c r="AG17" s="600"/>
      <c r="AH17" s="600"/>
      <c r="AI17" s="600"/>
      <c r="AJ17" s="600"/>
      <c r="AK17" s="600"/>
      <c r="AL17" s="601">
        <v>0.2</v>
      </c>
      <c r="AM17" s="602"/>
      <c r="AN17" s="602"/>
      <c r="AO17" s="603"/>
      <c r="AP17" s="593" t="s">
        <v>198</v>
      </c>
      <c r="AQ17" s="594"/>
      <c r="AR17" s="594"/>
      <c r="AS17" s="594"/>
      <c r="AT17" s="594"/>
      <c r="AU17" s="594"/>
      <c r="AV17" s="594"/>
      <c r="AW17" s="594"/>
      <c r="AX17" s="594"/>
      <c r="AY17" s="594"/>
      <c r="AZ17" s="594"/>
      <c r="BA17" s="594"/>
      <c r="BB17" s="594"/>
      <c r="BC17" s="594"/>
      <c r="BD17" s="594"/>
      <c r="BE17" s="594"/>
      <c r="BF17" s="595"/>
      <c r="BG17" s="596" t="s">
        <v>65</v>
      </c>
      <c r="BH17" s="597"/>
      <c r="BI17" s="597"/>
      <c r="BJ17" s="597"/>
      <c r="BK17" s="597"/>
      <c r="BL17" s="597"/>
      <c r="BM17" s="597"/>
      <c r="BN17" s="598"/>
      <c r="BO17" s="599" t="s">
        <v>65</v>
      </c>
      <c r="BP17" s="599"/>
      <c r="BQ17" s="599"/>
      <c r="BR17" s="599"/>
      <c r="BS17" s="600" t="s">
        <v>65</v>
      </c>
      <c r="BT17" s="600"/>
      <c r="BU17" s="600"/>
      <c r="BV17" s="600"/>
      <c r="BW17" s="600"/>
      <c r="BX17" s="600"/>
      <c r="BY17" s="600"/>
      <c r="BZ17" s="600"/>
      <c r="CA17" s="600"/>
      <c r="CB17" s="604"/>
      <c r="CD17" s="593" t="s">
        <v>199</v>
      </c>
      <c r="CE17" s="594"/>
      <c r="CF17" s="594"/>
      <c r="CG17" s="594"/>
      <c r="CH17" s="594"/>
      <c r="CI17" s="594"/>
      <c r="CJ17" s="594"/>
      <c r="CK17" s="594"/>
      <c r="CL17" s="594"/>
      <c r="CM17" s="594"/>
      <c r="CN17" s="594"/>
      <c r="CO17" s="594"/>
      <c r="CP17" s="594"/>
      <c r="CQ17" s="595"/>
      <c r="CR17" s="596">
        <v>1587336</v>
      </c>
      <c r="CS17" s="597"/>
      <c r="CT17" s="597"/>
      <c r="CU17" s="597"/>
      <c r="CV17" s="597"/>
      <c r="CW17" s="597"/>
      <c r="CX17" s="597"/>
      <c r="CY17" s="598"/>
      <c r="CZ17" s="599">
        <v>16.7</v>
      </c>
      <c r="DA17" s="599"/>
      <c r="DB17" s="599"/>
      <c r="DC17" s="599"/>
      <c r="DD17" s="605" t="s">
        <v>65</v>
      </c>
      <c r="DE17" s="597"/>
      <c r="DF17" s="597"/>
      <c r="DG17" s="597"/>
      <c r="DH17" s="597"/>
      <c r="DI17" s="597"/>
      <c r="DJ17" s="597"/>
      <c r="DK17" s="597"/>
      <c r="DL17" s="597"/>
      <c r="DM17" s="597"/>
      <c r="DN17" s="597"/>
      <c r="DO17" s="597"/>
      <c r="DP17" s="598"/>
      <c r="DQ17" s="605">
        <v>1386978</v>
      </c>
      <c r="DR17" s="597"/>
      <c r="DS17" s="597"/>
      <c r="DT17" s="597"/>
      <c r="DU17" s="597"/>
      <c r="DV17" s="597"/>
      <c r="DW17" s="597"/>
      <c r="DX17" s="597"/>
      <c r="DY17" s="597"/>
      <c r="DZ17" s="597"/>
      <c r="EA17" s="597"/>
      <c r="EB17" s="597"/>
      <c r="EC17" s="606"/>
    </row>
    <row r="18" spans="2:133" ht="11.25" customHeight="1" x14ac:dyDescent="0.15">
      <c r="B18" s="593" t="s">
        <v>200</v>
      </c>
      <c r="C18" s="594"/>
      <c r="D18" s="594"/>
      <c r="E18" s="594"/>
      <c r="F18" s="594"/>
      <c r="G18" s="594"/>
      <c r="H18" s="594"/>
      <c r="I18" s="594"/>
      <c r="J18" s="594"/>
      <c r="K18" s="594"/>
      <c r="L18" s="594"/>
      <c r="M18" s="594"/>
      <c r="N18" s="594"/>
      <c r="O18" s="594"/>
      <c r="P18" s="594"/>
      <c r="Q18" s="595"/>
      <c r="R18" s="596">
        <v>12406</v>
      </c>
      <c r="S18" s="597"/>
      <c r="T18" s="597"/>
      <c r="U18" s="597"/>
      <c r="V18" s="597"/>
      <c r="W18" s="597"/>
      <c r="X18" s="597"/>
      <c r="Y18" s="598"/>
      <c r="Z18" s="599">
        <v>0.1</v>
      </c>
      <c r="AA18" s="599"/>
      <c r="AB18" s="599"/>
      <c r="AC18" s="599"/>
      <c r="AD18" s="600">
        <v>12406</v>
      </c>
      <c r="AE18" s="600"/>
      <c r="AF18" s="600"/>
      <c r="AG18" s="600"/>
      <c r="AH18" s="600"/>
      <c r="AI18" s="600"/>
      <c r="AJ18" s="600"/>
      <c r="AK18" s="600"/>
      <c r="AL18" s="601">
        <v>0.2</v>
      </c>
      <c r="AM18" s="602"/>
      <c r="AN18" s="602"/>
      <c r="AO18" s="603"/>
      <c r="AP18" s="593" t="s">
        <v>201</v>
      </c>
      <c r="AQ18" s="594"/>
      <c r="AR18" s="594"/>
      <c r="AS18" s="594"/>
      <c r="AT18" s="594"/>
      <c r="AU18" s="594"/>
      <c r="AV18" s="594"/>
      <c r="AW18" s="594"/>
      <c r="AX18" s="594"/>
      <c r="AY18" s="594"/>
      <c r="AZ18" s="594"/>
      <c r="BA18" s="594"/>
      <c r="BB18" s="594"/>
      <c r="BC18" s="594"/>
      <c r="BD18" s="594"/>
      <c r="BE18" s="594"/>
      <c r="BF18" s="595"/>
      <c r="BG18" s="596" t="s">
        <v>65</v>
      </c>
      <c r="BH18" s="597"/>
      <c r="BI18" s="597"/>
      <c r="BJ18" s="597"/>
      <c r="BK18" s="597"/>
      <c r="BL18" s="597"/>
      <c r="BM18" s="597"/>
      <c r="BN18" s="598"/>
      <c r="BO18" s="599" t="s">
        <v>65</v>
      </c>
      <c r="BP18" s="599"/>
      <c r="BQ18" s="599"/>
      <c r="BR18" s="599"/>
      <c r="BS18" s="600" t="s">
        <v>65</v>
      </c>
      <c r="BT18" s="600"/>
      <c r="BU18" s="600"/>
      <c r="BV18" s="600"/>
      <c r="BW18" s="600"/>
      <c r="BX18" s="600"/>
      <c r="BY18" s="600"/>
      <c r="BZ18" s="600"/>
      <c r="CA18" s="600"/>
      <c r="CB18" s="604"/>
      <c r="CD18" s="593" t="s">
        <v>202</v>
      </c>
      <c r="CE18" s="594"/>
      <c r="CF18" s="594"/>
      <c r="CG18" s="594"/>
      <c r="CH18" s="594"/>
      <c r="CI18" s="594"/>
      <c r="CJ18" s="594"/>
      <c r="CK18" s="594"/>
      <c r="CL18" s="594"/>
      <c r="CM18" s="594"/>
      <c r="CN18" s="594"/>
      <c r="CO18" s="594"/>
      <c r="CP18" s="594"/>
      <c r="CQ18" s="595"/>
      <c r="CR18" s="596" t="s">
        <v>65</v>
      </c>
      <c r="CS18" s="597"/>
      <c r="CT18" s="597"/>
      <c r="CU18" s="597"/>
      <c r="CV18" s="597"/>
      <c r="CW18" s="597"/>
      <c r="CX18" s="597"/>
      <c r="CY18" s="598"/>
      <c r="CZ18" s="599" t="s">
        <v>65</v>
      </c>
      <c r="DA18" s="599"/>
      <c r="DB18" s="599"/>
      <c r="DC18" s="599"/>
      <c r="DD18" s="605" t="s">
        <v>65</v>
      </c>
      <c r="DE18" s="597"/>
      <c r="DF18" s="597"/>
      <c r="DG18" s="597"/>
      <c r="DH18" s="597"/>
      <c r="DI18" s="597"/>
      <c r="DJ18" s="597"/>
      <c r="DK18" s="597"/>
      <c r="DL18" s="597"/>
      <c r="DM18" s="597"/>
      <c r="DN18" s="597"/>
      <c r="DO18" s="597"/>
      <c r="DP18" s="598"/>
      <c r="DQ18" s="605" t="s">
        <v>65</v>
      </c>
      <c r="DR18" s="597"/>
      <c r="DS18" s="597"/>
      <c r="DT18" s="597"/>
      <c r="DU18" s="597"/>
      <c r="DV18" s="597"/>
      <c r="DW18" s="597"/>
      <c r="DX18" s="597"/>
      <c r="DY18" s="597"/>
      <c r="DZ18" s="597"/>
      <c r="EA18" s="597"/>
      <c r="EB18" s="597"/>
      <c r="EC18" s="606"/>
    </row>
    <row r="19" spans="2:133" ht="11.25" customHeight="1" x14ac:dyDescent="0.15">
      <c r="B19" s="593" t="s">
        <v>203</v>
      </c>
      <c r="C19" s="594"/>
      <c r="D19" s="594"/>
      <c r="E19" s="594"/>
      <c r="F19" s="594"/>
      <c r="G19" s="594"/>
      <c r="H19" s="594"/>
      <c r="I19" s="594"/>
      <c r="J19" s="594"/>
      <c r="K19" s="594"/>
      <c r="L19" s="594"/>
      <c r="M19" s="594"/>
      <c r="N19" s="594"/>
      <c r="O19" s="594"/>
      <c r="P19" s="594"/>
      <c r="Q19" s="595"/>
      <c r="R19" s="596">
        <v>2883</v>
      </c>
      <c r="S19" s="597"/>
      <c r="T19" s="597"/>
      <c r="U19" s="597"/>
      <c r="V19" s="597"/>
      <c r="W19" s="597"/>
      <c r="X19" s="597"/>
      <c r="Y19" s="598"/>
      <c r="Z19" s="599">
        <v>0</v>
      </c>
      <c r="AA19" s="599"/>
      <c r="AB19" s="599"/>
      <c r="AC19" s="599"/>
      <c r="AD19" s="600">
        <v>2883</v>
      </c>
      <c r="AE19" s="600"/>
      <c r="AF19" s="600"/>
      <c r="AG19" s="600"/>
      <c r="AH19" s="600"/>
      <c r="AI19" s="600"/>
      <c r="AJ19" s="600"/>
      <c r="AK19" s="600"/>
      <c r="AL19" s="601">
        <v>0.1</v>
      </c>
      <c r="AM19" s="602"/>
      <c r="AN19" s="602"/>
      <c r="AO19" s="603"/>
      <c r="AP19" s="593" t="s">
        <v>204</v>
      </c>
      <c r="AQ19" s="594"/>
      <c r="AR19" s="594"/>
      <c r="AS19" s="594"/>
      <c r="AT19" s="594"/>
      <c r="AU19" s="594"/>
      <c r="AV19" s="594"/>
      <c r="AW19" s="594"/>
      <c r="AX19" s="594"/>
      <c r="AY19" s="594"/>
      <c r="AZ19" s="594"/>
      <c r="BA19" s="594"/>
      <c r="BB19" s="594"/>
      <c r="BC19" s="594"/>
      <c r="BD19" s="594"/>
      <c r="BE19" s="594"/>
      <c r="BF19" s="595"/>
      <c r="BG19" s="596" t="s">
        <v>65</v>
      </c>
      <c r="BH19" s="597"/>
      <c r="BI19" s="597"/>
      <c r="BJ19" s="597"/>
      <c r="BK19" s="597"/>
      <c r="BL19" s="597"/>
      <c r="BM19" s="597"/>
      <c r="BN19" s="598"/>
      <c r="BO19" s="599" t="s">
        <v>65</v>
      </c>
      <c r="BP19" s="599"/>
      <c r="BQ19" s="599"/>
      <c r="BR19" s="599"/>
      <c r="BS19" s="600" t="s">
        <v>65</v>
      </c>
      <c r="BT19" s="600"/>
      <c r="BU19" s="600"/>
      <c r="BV19" s="600"/>
      <c r="BW19" s="600"/>
      <c r="BX19" s="600"/>
      <c r="BY19" s="600"/>
      <c r="BZ19" s="600"/>
      <c r="CA19" s="600"/>
      <c r="CB19" s="604"/>
      <c r="CD19" s="593" t="s">
        <v>205</v>
      </c>
      <c r="CE19" s="594"/>
      <c r="CF19" s="594"/>
      <c r="CG19" s="594"/>
      <c r="CH19" s="594"/>
      <c r="CI19" s="594"/>
      <c r="CJ19" s="594"/>
      <c r="CK19" s="594"/>
      <c r="CL19" s="594"/>
      <c r="CM19" s="594"/>
      <c r="CN19" s="594"/>
      <c r="CO19" s="594"/>
      <c r="CP19" s="594"/>
      <c r="CQ19" s="595"/>
      <c r="CR19" s="596" t="s">
        <v>65</v>
      </c>
      <c r="CS19" s="597"/>
      <c r="CT19" s="597"/>
      <c r="CU19" s="597"/>
      <c r="CV19" s="597"/>
      <c r="CW19" s="597"/>
      <c r="CX19" s="597"/>
      <c r="CY19" s="598"/>
      <c r="CZ19" s="599" t="s">
        <v>65</v>
      </c>
      <c r="DA19" s="599"/>
      <c r="DB19" s="599"/>
      <c r="DC19" s="599"/>
      <c r="DD19" s="605" t="s">
        <v>65</v>
      </c>
      <c r="DE19" s="597"/>
      <c r="DF19" s="597"/>
      <c r="DG19" s="597"/>
      <c r="DH19" s="597"/>
      <c r="DI19" s="597"/>
      <c r="DJ19" s="597"/>
      <c r="DK19" s="597"/>
      <c r="DL19" s="597"/>
      <c r="DM19" s="597"/>
      <c r="DN19" s="597"/>
      <c r="DO19" s="597"/>
      <c r="DP19" s="598"/>
      <c r="DQ19" s="605" t="s">
        <v>65</v>
      </c>
      <c r="DR19" s="597"/>
      <c r="DS19" s="597"/>
      <c r="DT19" s="597"/>
      <c r="DU19" s="597"/>
      <c r="DV19" s="597"/>
      <c r="DW19" s="597"/>
      <c r="DX19" s="597"/>
      <c r="DY19" s="597"/>
      <c r="DZ19" s="597"/>
      <c r="EA19" s="597"/>
      <c r="EB19" s="597"/>
      <c r="EC19" s="606"/>
    </row>
    <row r="20" spans="2:133" ht="11.25" customHeight="1" x14ac:dyDescent="0.15">
      <c r="B20" s="593" t="s">
        <v>206</v>
      </c>
      <c r="C20" s="594"/>
      <c r="D20" s="594"/>
      <c r="E20" s="594"/>
      <c r="F20" s="594"/>
      <c r="G20" s="594"/>
      <c r="H20" s="594"/>
      <c r="I20" s="594"/>
      <c r="J20" s="594"/>
      <c r="K20" s="594"/>
      <c r="L20" s="594"/>
      <c r="M20" s="594"/>
      <c r="N20" s="594"/>
      <c r="O20" s="594"/>
      <c r="P20" s="594"/>
      <c r="Q20" s="595"/>
      <c r="R20" s="596">
        <v>3528</v>
      </c>
      <c r="S20" s="597"/>
      <c r="T20" s="597"/>
      <c r="U20" s="597"/>
      <c r="V20" s="597"/>
      <c r="W20" s="597"/>
      <c r="X20" s="597"/>
      <c r="Y20" s="598"/>
      <c r="Z20" s="599">
        <v>0</v>
      </c>
      <c r="AA20" s="599"/>
      <c r="AB20" s="599"/>
      <c r="AC20" s="599"/>
      <c r="AD20" s="600">
        <v>3528</v>
      </c>
      <c r="AE20" s="600"/>
      <c r="AF20" s="600"/>
      <c r="AG20" s="600"/>
      <c r="AH20" s="600"/>
      <c r="AI20" s="600"/>
      <c r="AJ20" s="600"/>
      <c r="AK20" s="600"/>
      <c r="AL20" s="601">
        <v>0.1</v>
      </c>
      <c r="AM20" s="602"/>
      <c r="AN20" s="602"/>
      <c r="AO20" s="603"/>
      <c r="AP20" s="593" t="s">
        <v>207</v>
      </c>
      <c r="AQ20" s="594"/>
      <c r="AR20" s="594"/>
      <c r="AS20" s="594"/>
      <c r="AT20" s="594"/>
      <c r="AU20" s="594"/>
      <c r="AV20" s="594"/>
      <c r="AW20" s="594"/>
      <c r="AX20" s="594"/>
      <c r="AY20" s="594"/>
      <c r="AZ20" s="594"/>
      <c r="BA20" s="594"/>
      <c r="BB20" s="594"/>
      <c r="BC20" s="594"/>
      <c r="BD20" s="594"/>
      <c r="BE20" s="594"/>
      <c r="BF20" s="595"/>
      <c r="BG20" s="596" t="s">
        <v>65</v>
      </c>
      <c r="BH20" s="597"/>
      <c r="BI20" s="597"/>
      <c r="BJ20" s="597"/>
      <c r="BK20" s="597"/>
      <c r="BL20" s="597"/>
      <c r="BM20" s="597"/>
      <c r="BN20" s="598"/>
      <c r="BO20" s="599" t="s">
        <v>65</v>
      </c>
      <c r="BP20" s="599"/>
      <c r="BQ20" s="599"/>
      <c r="BR20" s="599"/>
      <c r="BS20" s="600" t="s">
        <v>65</v>
      </c>
      <c r="BT20" s="600"/>
      <c r="BU20" s="600"/>
      <c r="BV20" s="600"/>
      <c r="BW20" s="600"/>
      <c r="BX20" s="600"/>
      <c r="BY20" s="600"/>
      <c r="BZ20" s="600"/>
      <c r="CA20" s="600"/>
      <c r="CB20" s="604"/>
      <c r="CD20" s="593" t="s">
        <v>208</v>
      </c>
      <c r="CE20" s="594"/>
      <c r="CF20" s="594"/>
      <c r="CG20" s="594"/>
      <c r="CH20" s="594"/>
      <c r="CI20" s="594"/>
      <c r="CJ20" s="594"/>
      <c r="CK20" s="594"/>
      <c r="CL20" s="594"/>
      <c r="CM20" s="594"/>
      <c r="CN20" s="594"/>
      <c r="CO20" s="594"/>
      <c r="CP20" s="594"/>
      <c r="CQ20" s="595"/>
      <c r="CR20" s="596">
        <v>9490121</v>
      </c>
      <c r="CS20" s="597"/>
      <c r="CT20" s="597"/>
      <c r="CU20" s="597"/>
      <c r="CV20" s="597"/>
      <c r="CW20" s="597"/>
      <c r="CX20" s="597"/>
      <c r="CY20" s="598"/>
      <c r="CZ20" s="599">
        <v>100</v>
      </c>
      <c r="DA20" s="599"/>
      <c r="DB20" s="599"/>
      <c r="DC20" s="599"/>
      <c r="DD20" s="605">
        <v>1867550</v>
      </c>
      <c r="DE20" s="597"/>
      <c r="DF20" s="597"/>
      <c r="DG20" s="597"/>
      <c r="DH20" s="597"/>
      <c r="DI20" s="597"/>
      <c r="DJ20" s="597"/>
      <c r="DK20" s="597"/>
      <c r="DL20" s="597"/>
      <c r="DM20" s="597"/>
      <c r="DN20" s="597"/>
      <c r="DO20" s="597"/>
      <c r="DP20" s="598"/>
      <c r="DQ20" s="605">
        <v>6212985</v>
      </c>
      <c r="DR20" s="597"/>
      <c r="DS20" s="597"/>
      <c r="DT20" s="597"/>
      <c r="DU20" s="597"/>
      <c r="DV20" s="597"/>
      <c r="DW20" s="597"/>
      <c r="DX20" s="597"/>
      <c r="DY20" s="597"/>
      <c r="DZ20" s="597"/>
      <c r="EA20" s="597"/>
      <c r="EB20" s="597"/>
      <c r="EC20" s="606"/>
    </row>
    <row r="21" spans="2:133" ht="11.25" customHeight="1" x14ac:dyDescent="0.15">
      <c r="B21" s="593" t="s">
        <v>209</v>
      </c>
      <c r="C21" s="594"/>
      <c r="D21" s="594"/>
      <c r="E21" s="594"/>
      <c r="F21" s="594"/>
      <c r="G21" s="594"/>
      <c r="H21" s="594"/>
      <c r="I21" s="594"/>
      <c r="J21" s="594"/>
      <c r="K21" s="594"/>
      <c r="L21" s="594"/>
      <c r="M21" s="594"/>
      <c r="N21" s="594"/>
      <c r="O21" s="594"/>
      <c r="P21" s="594"/>
      <c r="Q21" s="595"/>
      <c r="R21" s="596">
        <v>475</v>
      </c>
      <c r="S21" s="597"/>
      <c r="T21" s="597"/>
      <c r="U21" s="597"/>
      <c r="V21" s="597"/>
      <c r="W21" s="597"/>
      <c r="X21" s="597"/>
      <c r="Y21" s="598"/>
      <c r="Z21" s="599">
        <v>0</v>
      </c>
      <c r="AA21" s="599"/>
      <c r="AB21" s="599"/>
      <c r="AC21" s="599"/>
      <c r="AD21" s="600">
        <v>475</v>
      </c>
      <c r="AE21" s="600"/>
      <c r="AF21" s="600"/>
      <c r="AG21" s="600"/>
      <c r="AH21" s="600"/>
      <c r="AI21" s="600"/>
      <c r="AJ21" s="600"/>
      <c r="AK21" s="600"/>
      <c r="AL21" s="601">
        <v>0</v>
      </c>
      <c r="AM21" s="602"/>
      <c r="AN21" s="602"/>
      <c r="AO21" s="603"/>
      <c r="AP21" s="593" t="s">
        <v>210</v>
      </c>
      <c r="AQ21" s="609"/>
      <c r="AR21" s="609"/>
      <c r="AS21" s="609"/>
      <c r="AT21" s="609"/>
      <c r="AU21" s="609"/>
      <c r="AV21" s="609"/>
      <c r="AW21" s="609"/>
      <c r="AX21" s="609"/>
      <c r="AY21" s="609"/>
      <c r="AZ21" s="609"/>
      <c r="BA21" s="609"/>
      <c r="BB21" s="609"/>
      <c r="BC21" s="609"/>
      <c r="BD21" s="609"/>
      <c r="BE21" s="609"/>
      <c r="BF21" s="610"/>
      <c r="BG21" s="596" t="s">
        <v>65</v>
      </c>
      <c r="BH21" s="597"/>
      <c r="BI21" s="597"/>
      <c r="BJ21" s="597"/>
      <c r="BK21" s="597"/>
      <c r="BL21" s="597"/>
      <c r="BM21" s="597"/>
      <c r="BN21" s="598"/>
      <c r="BO21" s="599" t="s">
        <v>65</v>
      </c>
      <c r="BP21" s="599"/>
      <c r="BQ21" s="599"/>
      <c r="BR21" s="599"/>
      <c r="BS21" s="600" t="s">
        <v>65</v>
      </c>
      <c r="BT21" s="600"/>
      <c r="BU21" s="600"/>
      <c r="BV21" s="600"/>
      <c r="BW21" s="600"/>
      <c r="BX21" s="600"/>
      <c r="BY21" s="600"/>
      <c r="BZ21" s="600"/>
      <c r="CA21" s="600"/>
      <c r="CB21" s="604"/>
      <c r="CD21" s="617"/>
      <c r="CE21" s="618"/>
      <c r="CF21" s="618"/>
      <c r="CG21" s="618"/>
      <c r="CH21" s="618"/>
      <c r="CI21" s="618"/>
      <c r="CJ21" s="618"/>
      <c r="CK21" s="618"/>
      <c r="CL21" s="618"/>
      <c r="CM21" s="618"/>
      <c r="CN21" s="618"/>
      <c r="CO21" s="618"/>
      <c r="CP21" s="618"/>
      <c r="CQ21" s="619"/>
      <c r="CR21" s="620"/>
      <c r="CS21" s="612"/>
      <c r="CT21" s="612"/>
      <c r="CU21" s="612"/>
      <c r="CV21" s="612"/>
      <c r="CW21" s="612"/>
      <c r="CX21" s="612"/>
      <c r="CY21" s="621"/>
      <c r="CZ21" s="622"/>
      <c r="DA21" s="622"/>
      <c r="DB21" s="622"/>
      <c r="DC21" s="622"/>
      <c r="DD21" s="611"/>
      <c r="DE21" s="612"/>
      <c r="DF21" s="612"/>
      <c r="DG21" s="612"/>
      <c r="DH21" s="612"/>
      <c r="DI21" s="612"/>
      <c r="DJ21" s="612"/>
      <c r="DK21" s="612"/>
      <c r="DL21" s="612"/>
      <c r="DM21" s="612"/>
      <c r="DN21" s="612"/>
      <c r="DO21" s="612"/>
      <c r="DP21" s="621"/>
      <c r="DQ21" s="611"/>
      <c r="DR21" s="612"/>
      <c r="DS21" s="612"/>
      <c r="DT21" s="612"/>
      <c r="DU21" s="612"/>
      <c r="DV21" s="612"/>
      <c r="DW21" s="612"/>
      <c r="DX21" s="612"/>
      <c r="DY21" s="612"/>
      <c r="DZ21" s="612"/>
      <c r="EA21" s="612"/>
      <c r="EB21" s="612"/>
      <c r="EC21" s="613"/>
    </row>
    <row r="22" spans="2:133" ht="11.25" customHeight="1" x14ac:dyDescent="0.15">
      <c r="B22" s="614" t="s">
        <v>211</v>
      </c>
      <c r="C22" s="615"/>
      <c r="D22" s="615"/>
      <c r="E22" s="615"/>
      <c r="F22" s="615"/>
      <c r="G22" s="615"/>
      <c r="H22" s="615"/>
      <c r="I22" s="615"/>
      <c r="J22" s="615"/>
      <c r="K22" s="615"/>
      <c r="L22" s="615"/>
      <c r="M22" s="615"/>
      <c r="N22" s="615"/>
      <c r="O22" s="615"/>
      <c r="P22" s="615"/>
      <c r="Q22" s="616"/>
      <c r="R22" s="596">
        <v>5520</v>
      </c>
      <c r="S22" s="597"/>
      <c r="T22" s="597"/>
      <c r="U22" s="597"/>
      <c r="V22" s="597"/>
      <c r="W22" s="597"/>
      <c r="X22" s="597"/>
      <c r="Y22" s="598"/>
      <c r="Z22" s="599">
        <v>0.1</v>
      </c>
      <c r="AA22" s="599"/>
      <c r="AB22" s="599"/>
      <c r="AC22" s="599"/>
      <c r="AD22" s="600" t="s">
        <v>65</v>
      </c>
      <c r="AE22" s="600"/>
      <c r="AF22" s="600"/>
      <c r="AG22" s="600"/>
      <c r="AH22" s="600"/>
      <c r="AI22" s="600"/>
      <c r="AJ22" s="600"/>
      <c r="AK22" s="600"/>
      <c r="AL22" s="601" t="s">
        <v>65</v>
      </c>
      <c r="AM22" s="602"/>
      <c r="AN22" s="602"/>
      <c r="AO22" s="603"/>
      <c r="AP22" s="593" t="s">
        <v>212</v>
      </c>
      <c r="AQ22" s="609"/>
      <c r="AR22" s="609"/>
      <c r="AS22" s="609"/>
      <c r="AT22" s="609"/>
      <c r="AU22" s="609"/>
      <c r="AV22" s="609"/>
      <c r="AW22" s="609"/>
      <c r="AX22" s="609"/>
      <c r="AY22" s="609"/>
      <c r="AZ22" s="609"/>
      <c r="BA22" s="609"/>
      <c r="BB22" s="609"/>
      <c r="BC22" s="609"/>
      <c r="BD22" s="609"/>
      <c r="BE22" s="609"/>
      <c r="BF22" s="610"/>
      <c r="BG22" s="596" t="s">
        <v>65</v>
      </c>
      <c r="BH22" s="597"/>
      <c r="BI22" s="597"/>
      <c r="BJ22" s="597"/>
      <c r="BK22" s="597"/>
      <c r="BL22" s="597"/>
      <c r="BM22" s="597"/>
      <c r="BN22" s="598"/>
      <c r="BO22" s="599" t="s">
        <v>65</v>
      </c>
      <c r="BP22" s="599"/>
      <c r="BQ22" s="599"/>
      <c r="BR22" s="599"/>
      <c r="BS22" s="600" t="s">
        <v>65</v>
      </c>
      <c r="BT22" s="600"/>
      <c r="BU22" s="600"/>
      <c r="BV22" s="600"/>
      <c r="BW22" s="600"/>
      <c r="BX22" s="600"/>
      <c r="BY22" s="600"/>
      <c r="BZ22" s="600"/>
      <c r="CA22" s="600"/>
      <c r="CB22" s="604"/>
      <c r="CD22" s="578" t="s">
        <v>213</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15">
      <c r="B23" s="593" t="s">
        <v>214</v>
      </c>
      <c r="C23" s="594"/>
      <c r="D23" s="594"/>
      <c r="E23" s="594"/>
      <c r="F23" s="594"/>
      <c r="G23" s="594"/>
      <c r="H23" s="594"/>
      <c r="I23" s="594"/>
      <c r="J23" s="594"/>
      <c r="K23" s="594"/>
      <c r="L23" s="594"/>
      <c r="M23" s="594"/>
      <c r="N23" s="594"/>
      <c r="O23" s="594"/>
      <c r="P23" s="594"/>
      <c r="Q23" s="595"/>
      <c r="R23" s="596">
        <v>4122794</v>
      </c>
      <c r="S23" s="597"/>
      <c r="T23" s="597"/>
      <c r="U23" s="597"/>
      <c r="V23" s="597"/>
      <c r="W23" s="597"/>
      <c r="X23" s="597"/>
      <c r="Y23" s="598"/>
      <c r="Z23" s="599">
        <v>42.5</v>
      </c>
      <c r="AA23" s="599"/>
      <c r="AB23" s="599"/>
      <c r="AC23" s="599"/>
      <c r="AD23" s="600">
        <v>3811964</v>
      </c>
      <c r="AE23" s="600"/>
      <c r="AF23" s="600"/>
      <c r="AG23" s="600"/>
      <c r="AH23" s="600"/>
      <c r="AI23" s="600"/>
      <c r="AJ23" s="600"/>
      <c r="AK23" s="600"/>
      <c r="AL23" s="601">
        <v>71.8</v>
      </c>
      <c r="AM23" s="602"/>
      <c r="AN23" s="602"/>
      <c r="AO23" s="603"/>
      <c r="AP23" s="593" t="s">
        <v>215</v>
      </c>
      <c r="AQ23" s="609"/>
      <c r="AR23" s="609"/>
      <c r="AS23" s="609"/>
      <c r="AT23" s="609"/>
      <c r="AU23" s="609"/>
      <c r="AV23" s="609"/>
      <c r="AW23" s="609"/>
      <c r="AX23" s="609"/>
      <c r="AY23" s="609"/>
      <c r="AZ23" s="609"/>
      <c r="BA23" s="609"/>
      <c r="BB23" s="609"/>
      <c r="BC23" s="609"/>
      <c r="BD23" s="609"/>
      <c r="BE23" s="609"/>
      <c r="BF23" s="610"/>
      <c r="BG23" s="596" t="s">
        <v>65</v>
      </c>
      <c r="BH23" s="597"/>
      <c r="BI23" s="597"/>
      <c r="BJ23" s="597"/>
      <c r="BK23" s="597"/>
      <c r="BL23" s="597"/>
      <c r="BM23" s="597"/>
      <c r="BN23" s="598"/>
      <c r="BO23" s="599" t="s">
        <v>65</v>
      </c>
      <c r="BP23" s="599"/>
      <c r="BQ23" s="599"/>
      <c r="BR23" s="599"/>
      <c r="BS23" s="600" t="s">
        <v>65</v>
      </c>
      <c r="BT23" s="600"/>
      <c r="BU23" s="600"/>
      <c r="BV23" s="600"/>
      <c r="BW23" s="600"/>
      <c r="BX23" s="600"/>
      <c r="BY23" s="600"/>
      <c r="BZ23" s="600"/>
      <c r="CA23" s="600"/>
      <c r="CB23" s="604"/>
      <c r="CD23" s="578" t="s">
        <v>155</v>
      </c>
      <c r="CE23" s="579"/>
      <c r="CF23" s="579"/>
      <c r="CG23" s="579"/>
      <c r="CH23" s="579"/>
      <c r="CI23" s="579"/>
      <c r="CJ23" s="579"/>
      <c r="CK23" s="579"/>
      <c r="CL23" s="579"/>
      <c r="CM23" s="579"/>
      <c r="CN23" s="579"/>
      <c r="CO23" s="579"/>
      <c r="CP23" s="579"/>
      <c r="CQ23" s="580"/>
      <c r="CR23" s="578" t="s">
        <v>216</v>
      </c>
      <c r="CS23" s="579"/>
      <c r="CT23" s="579"/>
      <c r="CU23" s="579"/>
      <c r="CV23" s="579"/>
      <c r="CW23" s="579"/>
      <c r="CX23" s="579"/>
      <c r="CY23" s="580"/>
      <c r="CZ23" s="578" t="s">
        <v>217</v>
      </c>
      <c r="DA23" s="579"/>
      <c r="DB23" s="579"/>
      <c r="DC23" s="580"/>
      <c r="DD23" s="578" t="s">
        <v>218</v>
      </c>
      <c r="DE23" s="579"/>
      <c r="DF23" s="579"/>
      <c r="DG23" s="579"/>
      <c r="DH23" s="579"/>
      <c r="DI23" s="579"/>
      <c r="DJ23" s="579"/>
      <c r="DK23" s="580"/>
      <c r="DL23" s="623" t="s">
        <v>219</v>
      </c>
      <c r="DM23" s="624"/>
      <c r="DN23" s="624"/>
      <c r="DO23" s="624"/>
      <c r="DP23" s="624"/>
      <c r="DQ23" s="624"/>
      <c r="DR23" s="624"/>
      <c r="DS23" s="624"/>
      <c r="DT23" s="624"/>
      <c r="DU23" s="624"/>
      <c r="DV23" s="625"/>
      <c r="DW23" s="578" t="s">
        <v>220</v>
      </c>
      <c r="DX23" s="579"/>
      <c r="DY23" s="579"/>
      <c r="DZ23" s="579"/>
      <c r="EA23" s="579"/>
      <c r="EB23" s="579"/>
      <c r="EC23" s="580"/>
    </row>
    <row r="24" spans="2:133" ht="11.25" customHeight="1" x14ac:dyDescent="0.15">
      <c r="B24" s="593" t="s">
        <v>221</v>
      </c>
      <c r="C24" s="594"/>
      <c r="D24" s="594"/>
      <c r="E24" s="594"/>
      <c r="F24" s="594"/>
      <c r="G24" s="594"/>
      <c r="H24" s="594"/>
      <c r="I24" s="594"/>
      <c r="J24" s="594"/>
      <c r="K24" s="594"/>
      <c r="L24" s="594"/>
      <c r="M24" s="594"/>
      <c r="N24" s="594"/>
      <c r="O24" s="594"/>
      <c r="P24" s="594"/>
      <c r="Q24" s="595"/>
      <c r="R24" s="596">
        <v>3811964</v>
      </c>
      <c r="S24" s="597"/>
      <c r="T24" s="597"/>
      <c r="U24" s="597"/>
      <c r="V24" s="597"/>
      <c r="W24" s="597"/>
      <c r="X24" s="597"/>
      <c r="Y24" s="598"/>
      <c r="Z24" s="599">
        <v>39.299999999999997</v>
      </c>
      <c r="AA24" s="599"/>
      <c r="AB24" s="599"/>
      <c r="AC24" s="599"/>
      <c r="AD24" s="600">
        <v>3811964</v>
      </c>
      <c r="AE24" s="600"/>
      <c r="AF24" s="600"/>
      <c r="AG24" s="600"/>
      <c r="AH24" s="600"/>
      <c r="AI24" s="600"/>
      <c r="AJ24" s="600"/>
      <c r="AK24" s="600"/>
      <c r="AL24" s="601">
        <v>71.8</v>
      </c>
      <c r="AM24" s="602"/>
      <c r="AN24" s="602"/>
      <c r="AO24" s="603"/>
      <c r="AP24" s="593" t="s">
        <v>222</v>
      </c>
      <c r="AQ24" s="609"/>
      <c r="AR24" s="609"/>
      <c r="AS24" s="609"/>
      <c r="AT24" s="609"/>
      <c r="AU24" s="609"/>
      <c r="AV24" s="609"/>
      <c r="AW24" s="609"/>
      <c r="AX24" s="609"/>
      <c r="AY24" s="609"/>
      <c r="AZ24" s="609"/>
      <c r="BA24" s="609"/>
      <c r="BB24" s="609"/>
      <c r="BC24" s="609"/>
      <c r="BD24" s="609"/>
      <c r="BE24" s="609"/>
      <c r="BF24" s="610"/>
      <c r="BG24" s="596" t="s">
        <v>65</v>
      </c>
      <c r="BH24" s="597"/>
      <c r="BI24" s="597"/>
      <c r="BJ24" s="597"/>
      <c r="BK24" s="597"/>
      <c r="BL24" s="597"/>
      <c r="BM24" s="597"/>
      <c r="BN24" s="598"/>
      <c r="BO24" s="599" t="s">
        <v>65</v>
      </c>
      <c r="BP24" s="599"/>
      <c r="BQ24" s="599"/>
      <c r="BR24" s="599"/>
      <c r="BS24" s="600" t="s">
        <v>65</v>
      </c>
      <c r="BT24" s="600"/>
      <c r="BU24" s="600"/>
      <c r="BV24" s="600"/>
      <c r="BW24" s="600"/>
      <c r="BX24" s="600"/>
      <c r="BY24" s="600"/>
      <c r="BZ24" s="600"/>
      <c r="CA24" s="600"/>
      <c r="CB24" s="604"/>
      <c r="CD24" s="582" t="s">
        <v>223</v>
      </c>
      <c r="CE24" s="583"/>
      <c r="CF24" s="583"/>
      <c r="CG24" s="583"/>
      <c r="CH24" s="583"/>
      <c r="CI24" s="583"/>
      <c r="CJ24" s="583"/>
      <c r="CK24" s="583"/>
      <c r="CL24" s="583"/>
      <c r="CM24" s="583"/>
      <c r="CN24" s="583"/>
      <c r="CO24" s="583"/>
      <c r="CP24" s="583"/>
      <c r="CQ24" s="584"/>
      <c r="CR24" s="585">
        <v>3325873</v>
      </c>
      <c r="CS24" s="586"/>
      <c r="CT24" s="586"/>
      <c r="CU24" s="586"/>
      <c r="CV24" s="586"/>
      <c r="CW24" s="586"/>
      <c r="CX24" s="586"/>
      <c r="CY24" s="587"/>
      <c r="CZ24" s="590">
        <v>35</v>
      </c>
      <c r="DA24" s="591"/>
      <c r="DB24" s="591"/>
      <c r="DC24" s="607"/>
      <c r="DD24" s="626">
        <v>2735740</v>
      </c>
      <c r="DE24" s="586"/>
      <c r="DF24" s="586"/>
      <c r="DG24" s="586"/>
      <c r="DH24" s="586"/>
      <c r="DI24" s="586"/>
      <c r="DJ24" s="586"/>
      <c r="DK24" s="587"/>
      <c r="DL24" s="626">
        <v>2614079</v>
      </c>
      <c r="DM24" s="586"/>
      <c r="DN24" s="586"/>
      <c r="DO24" s="586"/>
      <c r="DP24" s="586"/>
      <c r="DQ24" s="586"/>
      <c r="DR24" s="586"/>
      <c r="DS24" s="586"/>
      <c r="DT24" s="586"/>
      <c r="DU24" s="586"/>
      <c r="DV24" s="587"/>
      <c r="DW24" s="590">
        <v>47.9</v>
      </c>
      <c r="DX24" s="591"/>
      <c r="DY24" s="591"/>
      <c r="DZ24" s="591"/>
      <c r="EA24" s="591"/>
      <c r="EB24" s="591"/>
      <c r="EC24" s="592"/>
    </row>
    <row r="25" spans="2:133" ht="11.25" customHeight="1" x14ac:dyDescent="0.15">
      <c r="B25" s="593" t="s">
        <v>224</v>
      </c>
      <c r="C25" s="594"/>
      <c r="D25" s="594"/>
      <c r="E25" s="594"/>
      <c r="F25" s="594"/>
      <c r="G25" s="594"/>
      <c r="H25" s="594"/>
      <c r="I25" s="594"/>
      <c r="J25" s="594"/>
      <c r="K25" s="594"/>
      <c r="L25" s="594"/>
      <c r="M25" s="594"/>
      <c r="N25" s="594"/>
      <c r="O25" s="594"/>
      <c r="P25" s="594"/>
      <c r="Q25" s="595"/>
      <c r="R25" s="596">
        <v>310830</v>
      </c>
      <c r="S25" s="597"/>
      <c r="T25" s="597"/>
      <c r="U25" s="597"/>
      <c r="V25" s="597"/>
      <c r="W25" s="597"/>
      <c r="X25" s="597"/>
      <c r="Y25" s="598"/>
      <c r="Z25" s="599">
        <v>3.2</v>
      </c>
      <c r="AA25" s="599"/>
      <c r="AB25" s="599"/>
      <c r="AC25" s="599"/>
      <c r="AD25" s="600" t="s">
        <v>65</v>
      </c>
      <c r="AE25" s="600"/>
      <c r="AF25" s="600"/>
      <c r="AG25" s="600"/>
      <c r="AH25" s="600"/>
      <c r="AI25" s="600"/>
      <c r="AJ25" s="600"/>
      <c r="AK25" s="600"/>
      <c r="AL25" s="601" t="s">
        <v>65</v>
      </c>
      <c r="AM25" s="602"/>
      <c r="AN25" s="602"/>
      <c r="AO25" s="603"/>
      <c r="AP25" s="593" t="s">
        <v>225</v>
      </c>
      <c r="AQ25" s="609"/>
      <c r="AR25" s="609"/>
      <c r="AS25" s="609"/>
      <c r="AT25" s="609"/>
      <c r="AU25" s="609"/>
      <c r="AV25" s="609"/>
      <c r="AW25" s="609"/>
      <c r="AX25" s="609"/>
      <c r="AY25" s="609"/>
      <c r="AZ25" s="609"/>
      <c r="BA25" s="609"/>
      <c r="BB25" s="609"/>
      <c r="BC25" s="609"/>
      <c r="BD25" s="609"/>
      <c r="BE25" s="609"/>
      <c r="BF25" s="610"/>
      <c r="BG25" s="596" t="s">
        <v>65</v>
      </c>
      <c r="BH25" s="597"/>
      <c r="BI25" s="597"/>
      <c r="BJ25" s="597"/>
      <c r="BK25" s="597"/>
      <c r="BL25" s="597"/>
      <c r="BM25" s="597"/>
      <c r="BN25" s="598"/>
      <c r="BO25" s="599" t="s">
        <v>65</v>
      </c>
      <c r="BP25" s="599"/>
      <c r="BQ25" s="599"/>
      <c r="BR25" s="599"/>
      <c r="BS25" s="600" t="s">
        <v>65</v>
      </c>
      <c r="BT25" s="600"/>
      <c r="BU25" s="600"/>
      <c r="BV25" s="600"/>
      <c r="BW25" s="600"/>
      <c r="BX25" s="600"/>
      <c r="BY25" s="600"/>
      <c r="BZ25" s="600"/>
      <c r="CA25" s="600"/>
      <c r="CB25" s="604"/>
      <c r="CD25" s="593" t="s">
        <v>226</v>
      </c>
      <c r="CE25" s="594"/>
      <c r="CF25" s="594"/>
      <c r="CG25" s="594"/>
      <c r="CH25" s="594"/>
      <c r="CI25" s="594"/>
      <c r="CJ25" s="594"/>
      <c r="CK25" s="594"/>
      <c r="CL25" s="594"/>
      <c r="CM25" s="594"/>
      <c r="CN25" s="594"/>
      <c r="CO25" s="594"/>
      <c r="CP25" s="594"/>
      <c r="CQ25" s="595"/>
      <c r="CR25" s="596">
        <v>1356457</v>
      </c>
      <c r="CS25" s="627"/>
      <c r="CT25" s="627"/>
      <c r="CU25" s="627"/>
      <c r="CV25" s="627"/>
      <c r="CW25" s="627"/>
      <c r="CX25" s="627"/>
      <c r="CY25" s="628"/>
      <c r="CZ25" s="601">
        <v>14.3</v>
      </c>
      <c r="DA25" s="629"/>
      <c r="DB25" s="629"/>
      <c r="DC25" s="631"/>
      <c r="DD25" s="605">
        <v>1262356</v>
      </c>
      <c r="DE25" s="627"/>
      <c r="DF25" s="627"/>
      <c r="DG25" s="627"/>
      <c r="DH25" s="627"/>
      <c r="DI25" s="627"/>
      <c r="DJ25" s="627"/>
      <c r="DK25" s="628"/>
      <c r="DL25" s="605">
        <v>1145460</v>
      </c>
      <c r="DM25" s="627"/>
      <c r="DN25" s="627"/>
      <c r="DO25" s="627"/>
      <c r="DP25" s="627"/>
      <c r="DQ25" s="627"/>
      <c r="DR25" s="627"/>
      <c r="DS25" s="627"/>
      <c r="DT25" s="627"/>
      <c r="DU25" s="627"/>
      <c r="DV25" s="628"/>
      <c r="DW25" s="601">
        <v>21</v>
      </c>
      <c r="DX25" s="629"/>
      <c r="DY25" s="629"/>
      <c r="DZ25" s="629"/>
      <c r="EA25" s="629"/>
      <c r="EB25" s="629"/>
      <c r="EC25" s="630"/>
    </row>
    <row r="26" spans="2:133" ht="11.25" customHeight="1" x14ac:dyDescent="0.15">
      <c r="B26" s="593" t="s">
        <v>227</v>
      </c>
      <c r="C26" s="594"/>
      <c r="D26" s="594"/>
      <c r="E26" s="594"/>
      <c r="F26" s="594"/>
      <c r="G26" s="594"/>
      <c r="H26" s="594"/>
      <c r="I26" s="594"/>
      <c r="J26" s="594"/>
      <c r="K26" s="594"/>
      <c r="L26" s="594"/>
      <c r="M26" s="594"/>
      <c r="N26" s="594"/>
      <c r="O26" s="594"/>
      <c r="P26" s="594"/>
      <c r="Q26" s="595"/>
      <c r="R26" s="596" t="s">
        <v>65</v>
      </c>
      <c r="S26" s="597"/>
      <c r="T26" s="597"/>
      <c r="U26" s="597"/>
      <c r="V26" s="597"/>
      <c r="W26" s="597"/>
      <c r="X26" s="597"/>
      <c r="Y26" s="598"/>
      <c r="Z26" s="599" t="s">
        <v>65</v>
      </c>
      <c r="AA26" s="599"/>
      <c r="AB26" s="599"/>
      <c r="AC26" s="599"/>
      <c r="AD26" s="600" t="s">
        <v>65</v>
      </c>
      <c r="AE26" s="600"/>
      <c r="AF26" s="600"/>
      <c r="AG26" s="600"/>
      <c r="AH26" s="600"/>
      <c r="AI26" s="600"/>
      <c r="AJ26" s="600"/>
      <c r="AK26" s="600"/>
      <c r="AL26" s="601" t="s">
        <v>65</v>
      </c>
      <c r="AM26" s="602"/>
      <c r="AN26" s="602"/>
      <c r="AO26" s="603"/>
      <c r="AP26" s="593" t="s">
        <v>228</v>
      </c>
      <c r="AQ26" s="609"/>
      <c r="AR26" s="609"/>
      <c r="AS26" s="609"/>
      <c r="AT26" s="609"/>
      <c r="AU26" s="609"/>
      <c r="AV26" s="609"/>
      <c r="AW26" s="609"/>
      <c r="AX26" s="609"/>
      <c r="AY26" s="609"/>
      <c r="AZ26" s="609"/>
      <c r="BA26" s="609"/>
      <c r="BB26" s="609"/>
      <c r="BC26" s="609"/>
      <c r="BD26" s="609"/>
      <c r="BE26" s="609"/>
      <c r="BF26" s="610"/>
      <c r="BG26" s="596" t="s">
        <v>65</v>
      </c>
      <c r="BH26" s="597"/>
      <c r="BI26" s="597"/>
      <c r="BJ26" s="597"/>
      <c r="BK26" s="597"/>
      <c r="BL26" s="597"/>
      <c r="BM26" s="597"/>
      <c r="BN26" s="598"/>
      <c r="BO26" s="599" t="s">
        <v>65</v>
      </c>
      <c r="BP26" s="599"/>
      <c r="BQ26" s="599"/>
      <c r="BR26" s="599"/>
      <c r="BS26" s="600" t="s">
        <v>65</v>
      </c>
      <c r="BT26" s="600"/>
      <c r="BU26" s="600"/>
      <c r="BV26" s="600"/>
      <c r="BW26" s="600"/>
      <c r="BX26" s="600"/>
      <c r="BY26" s="600"/>
      <c r="BZ26" s="600"/>
      <c r="CA26" s="600"/>
      <c r="CB26" s="604"/>
      <c r="CD26" s="593" t="s">
        <v>229</v>
      </c>
      <c r="CE26" s="594"/>
      <c r="CF26" s="594"/>
      <c r="CG26" s="594"/>
      <c r="CH26" s="594"/>
      <c r="CI26" s="594"/>
      <c r="CJ26" s="594"/>
      <c r="CK26" s="594"/>
      <c r="CL26" s="594"/>
      <c r="CM26" s="594"/>
      <c r="CN26" s="594"/>
      <c r="CO26" s="594"/>
      <c r="CP26" s="594"/>
      <c r="CQ26" s="595"/>
      <c r="CR26" s="596">
        <v>861230</v>
      </c>
      <c r="CS26" s="597"/>
      <c r="CT26" s="597"/>
      <c r="CU26" s="597"/>
      <c r="CV26" s="597"/>
      <c r="CW26" s="597"/>
      <c r="CX26" s="597"/>
      <c r="CY26" s="598"/>
      <c r="CZ26" s="601">
        <v>9.1</v>
      </c>
      <c r="DA26" s="629"/>
      <c r="DB26" s="629"/>
      <c r="DC26" s="631"/>
      <c r="DD26" s="605">
        <v>795225</v>
      </c>
      <c r="DE26" s="597"/>
      <c r="DF26" s="597"/>
      <c r="DG26" s="597"/>
      <c r="DH26" s="597"/>
      <c r="DI26" s="597"/>
      <c r="DJ26" s="597"/>
      <c r="DK26" s="598"/>
      <c r="DL26" s="605" t="s">
        <v>65</v>
      </c>
      <c r="DM26" s="597"/>
      <c r="DN26" s="597"/>
      <c r="DO26" s="597"/>
      <c r="DP26" s="597"/>
      <c r="DQ26" s="597"/>
      <c r="DR26" s="597"/>
      <c r="DS26" s="597"/>
      <c r="DT26" s="597"/>
      <c r="DU26" s="597"/>
      <c r="DV26" s="598"/>
      <c r="DW26" s="601" t="s">
        <v>65</v>
      </c>
      <c r="DX26" s="629"/>
      <c r="DY26" s="629"/>
      <c r="DZ26" s="629"/>
      <c r="EA26" s="629"/>
      <c r="EB26" s="629"/>
      <c r="EC26" s="630"/>
    </row>
    <row r="27" spans="2:133" ht="11.25" customHeight="1" x14ac:dyDescent="0.15">
      <c r="B27" s="593" t="s">
        <v>230</v>
      </c>
      <c r="C27" s="594"/>
      <c r="D27" s="594"/>
      <c r="E27" s="594"/>
      <c r="F27" s="594"/>
      <c r="G27" s="594"/>
      <c r="H27" s="594"/>
      <c r="I27" s="594"/>
      <c r="J27" s="594"/>
      <c r="K27" s="594"/>
      <c r="L27" s="594"/>
      <c r="M27" s="594"/>
      <c r="N27" s="594"/>
      <c r="O27" s="594"/>
      <c r="P27" s="594"/>
      <c r="Q27" s="595"/>
      <c r="R27" s="596">
        <v>5617099</v>
      </c>
      <c r="S27" s="597"/>
      <c r="T27" s="597"/>
      <c r="U27" s="597"/>
      <c r="V27" s="597"/>
      <c r="W27" s="597"/>
      <c r="X27" s="597"/>
      <c r="Y27" s="598"/>
      <c r="Z27" s="599">
        <v>58</v>
      </c>
      <c r="AA27" s="599"/>
      <c r="AB27" s="599"/>
      <c r="AC27" s="599"/>
      <c r="AD27" s="600">
        <v>5306269</v>
      </c>
      <c r="AE27" s="600"/>
      <c r="AF27" s="600"/>
      <c r="AG27" s="600"/>
      <c r="AH27" s="600"/>
      <c r="AI27" s="600"/>
      <c r="AJ27" s="600"/>
      <c r="AK27" s="600"/>
      <c r="AL27" s="601">
        <v>99.9</v>
      </c>
      <c r="AM27" s="602"/>
      <c r="AN27" s="602"/>
      <c r="AO27" s="603"/>
      <c r="AP27" s="593" t="s">
        <v>231</v>
      </c>
      <c r="AQ27" s="594"/>
      <c r="AR27" s="594"/>
      <c r="AS27" s="594"/>
      <c r="AT27" s="594"/>
      <c r="AU27" s="594"/>
      <c r="AV27" s="594"/>
      <c r="AW27" s="594"/>
      <c r="AX27" s="594"/>
      <c r="AY27" s="594"/>
      <c r="AZ27" s="594"/>
      <c r="BA27" s="594"/>
      <c r="BB27" s="594"/>
      <c r="BC27" s="594"/>
      <c r="BD27" s="594"/>
      <c r="BE27" s="594"/>
      <c r="BF27" s="595"/>
      <c r="BG27" s="596">
        <v>1023898</v>
      </c>
      <c r="BH27" s="597"/>
      <c r="BI27" s="597"/>
      <c r="BJ27" s="597"/>
      <c r="BK27" s="597"/>
      <c r="BL27" s="597"/>
      <c r="BM27" s="597"/>
      <c r="BN27" s="598"/>
      <c r="BO27" s="599">
        <v>100</v>
      </c>
      <c r="BP27" s="599"/>
      <c r="BQ27" s="599"/>
      <c r="BR27" s="599"/>
      <c r="BS27" s="600">
        <v>12329</v>
      </c>
      <c r="BT27" s="600"/>
      <c r="BU27" s="600"/>
      <c r="BV27" s="600"/>
      <c r="BW27" s="600"/>
      <c r="BX27" s="600"/>
      <c r="BY27" s="600"/>
      <c r="BZ27" s="600"/>
      <c r="CA27" s="600"/>
      <c r="CB27" s="604"/>
      <c r="CD27" s="593" t="s">
        <v>232</v>
      </c>
      <c r="CE27" s="594"/>
      <c r="CF27" s="594"/>
      <c r="CG27" s="594"/>
      <c r="CH27" s="594"/>
      <c r="CI27" s="594"/>
      <c r="CJ27" s="594"/>
      <c r="CK27" s="594"/>
      <c r="CL27" s="594"/>
      <c r="CM27" s="594"/>
      <c r="CN27" s="594"/>
      <c r="CO27" s="594"/>
      <c r="CP27" s="594"/>
      <c r="CQ27" s="595"/>
      <c r="CR27" s="596">
        <v>382080</v>
      </c>
      <c r="CS27" s="627"/>
      <c r="CT27" s="627"/>
      <c r="CU27" s="627"/>
      <c r="CV27" s="627"/>
      <c r="CW27" s="627"/>
      <c r="CX27" s="627"/>
      <c r="CY27" s="628"/>
      <c r="CZ27" s="601">
        <v>4</v>
      </c>
      <c r="DA27" s="629"/>
      <c r="DB27" s="629"/>
      <c r="DC27" s="631"/>
      <c r="DD27" s="605">
        <v>86406</v>
      </c>
      <c r="DE27" s="627"/>
      <c r="DF27" s="627"/>
      <c r="DG27" s="627"/>
      <c r="DH27" s="627"/>
      <c r="DI27" s="627"/>
      <c r="DJ27" s="627"/>
      <c r="DK27" s="628"/>
      <c r="DL27" s="605">
        <v>81641</v>
      </c>
      <c r="DM27" s="627"/>
      <c r="DN27" s="627"/>
      <c r="DO27" s="627"/>
      <c r="DP27" s="627"/>
      <c r="DQ27" s="627"/>
      <c r="DR27" s="627"/>
      <c r="DS27" s="627"/>
      <c r="DT27" s="627"/>
      <c r="DU27" s="627"/>
      <c r="DV27" s="628"/>
      <c r="DW27" s="601">
        <v>1.5</v>
      </c>
      <c r="DX27" s="629"/>
      <c r="DY27" s="629"/>
      <c r="DZ27" s="629"/>
      <c r="EA27" s="629"/>
      <c r="EB27" s="629"/>
      <c r="EC27" s="630"/>
    </row>
    <row r="28" spans="2:133" ht="11.25" customHeight="1" x14ac:dyDescent="0.15">
      <c r="B28" s="593" t="s">
        <v>233</v>
      </c>
      <c r="C28" s="594"/>
      <c r="D28" s="594"/>
      <c r="E28" s="594"/>
      <c r="F28" s="594"/>
      <c r="G28" s="594"/>
      <c r="H28" s="594"/>
      <c r="I28" s="594"/>
      <c r="J28" s="594"/>
      <c r="K28" s="594"/>
      <c r="L28" s="594"/>
      <c r="M28" s="594"/>
      <c r="N28" s="594"/>
      <c r="O28" s="594"/>
      <c r="P28" s="594"/>
      <c r="Q28" s="595"/>
      <c r="R28" s="596">
        <v>1191</v>
      </c>
      <c r="S28" s="597"/>
      <c r="T28" s="597"/>
      <c r="U28" s="597"/>
      <c r="V28" s="597"/>
      <c r="W28" s="597"/>
      <c r="X28" s="597"/>
      <c r="Y28" s="598"/>
      <c r="Z28" s="599">
        <v>0</v>
      </c>
      <c r="AA28" s="599"/>
      <c r="AB28" s="599"/>
      <c r="AC28" s="599"/>
      <c r="AD28" s="600">
        <v>1191</v>
      </c>
      <c r="AE28" s="600"/>
      <c r="AF28" s="600"/>
      <c r="AG28" s="600"/>
      <c r="AH28" s="600"/>
      <c r="AI28" s="600"/>
      <c r="AJ28" s="600"/>
      <c r="AK28" s="600"/>
      <c r="AL28" s="601">
        <v>0</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234</v>
      </c>
      <c r="CE28" s="594"/>
      <c r="CF28" s="594"/>
      <c r="CG28" s="594"/>
      <c r="CH28" s="594"/>
      <c r="CI28" s="594"/>
      <c r="CJ28" s="594"/>
      <c r="CK28" s="594"/>
      <c r="CL28" s="594"/>
      <c r="CM28" s="594"/>
      <c r="CN28" s="594"/>
      <c r="CO28" s="594"/>
      <c r="CP28" s="594"/>
      <c r="CQ28" s="595"/>
      <c r="CR28" s="596">
        <v>1587336</v>
      </c>
      <c r="CS28" s="597"/>
      <c r="CT28" s="597"/>
      <c r="CU28" s="597"/>
      <c r="CV28" s="597"/>
      <c r="CW28" s="597"/>
      <c r="CX28" s="597"/>
      <c r="CY28" s="598"/>
      <c r="CZ28" s="601">
        <v>16.7</v>
      </c>
      <c r="DA28" s="629"/>
      <c r="DB28" s="629"/>
      <c r="DC28" s="631"/>
      <c r="DD28" s="605">
        <v>1386978</v>
      </c>
      <c r="DE28" s="597"/>
      <c r="DF28" s="597"/>
      <c r="DG28" s="597"/>
      <c r="DH28" s="597"/>
      <c r="DI28" s="597"/>
      <c r="DJ28" s="597"/>
      <c r="DK28" s="598"/>
      <c r="DL28" s="605">
        <v>1386978</v>
      </c>
      <c r="DM28" s="597"/>
      <c r="DN28" s="597"/>
      <c r="DO28" s="597"/>
      <c r="DP28" s="597"/>
      <c r="DQ28" s="597"/>
      <c r="DR28" s="597"/>
      <c r="DS28" s="597"/>
      <c r="DT28" s="597"/>
      <c r="DU28" s="597"/>
      <c r="DV28" s="598"/>
      <c r="DW28" s="601">
        <v>25.4</v>
      </c>
      <c r="DX28" s="629"/>
      <c r="DY28" s="629"/>
      <c r="DZ28" s="629"/>
      <c r="EA28" s="629"/>
      <c r="EB28" s="629"/>
      <c r="EC28" s="630"/>
    </row>
    <row r="29" spans="2:133" ht="11.25" customHeight="1" x14ac:dyDescent="0.15">
      <c r="B29" s="593" t="s">
        <v>235</v>
      </c>
      <c r="C29" s="594"/>
      <c r="D29" s="594"/>
      <c r="E29" s="594"/>
      <c r="F29" s="594"/>
      <c r="G29" s="594"/>
      <c r="H29" s="594"/>
      <c r="I29" s="594"/>
      <c r="J29" s="594"/>
      <c r="K29" s="594"/>
      <c r="L29" s="594"/>
      <c r="M29" s="594"/>
      <c r="N29" s="594"/>
      <c r="O29" s="594"/>
      <c r="P29" s="594"/>
      <c r="Q29" s="595"/>
      <c r="R29" s="596">
        <v>97871</v>
      </c>
      <c r="S29" s="597"/>
      <c r="T29" s="597"/>
      <c r="U29" s="597"/>
      <c r="V29" s="597"/>
      <c r="W29" s="597"/>
      <c r="X29" s="597"/>
      <c r="Y29" s="598"/>
      <c r="Z29" s="599">
        <v>1</v>
      </c>
      <c r="AA29" s="599"/>
      <c r="AB29" s="599"/>
      <c r="AC29" s="599"/>
      <c r="AD29" s="600">
        <v>5012</v>
      </c>
      <c r="AE29" s="600"/>
      <c r="AF29" s="600"/>
      <c r="AG29" s="600"/>
      <c r="AH29" s="600"/>
      <c r="AI29" s="600"/>
      <c r="AJ29" s="600"/>
      <c r="AK29" s="600"/>
      <c r="AL29" s="601">
        <v>0.1</v>
      </c>
      <c r="AM29" s="602"/>
      <c r="AN29" s="602"/>
      <c r="AO29" s="603"/>
      <c r="AP29" s="617"/>
      <c r="AQ29" s="618"/>
      <c r="AR29" s="618"/>
      <c r="AS29" s="618"/>
      <c r="AT29" s="618"/>
      <c r="AU29" s="618"/>
      <c r="AV29" s="618"/>
      <c r="AW29" s="618"/>
      <c r="AX29" s="618"/>
      <c r="AY29" s="618"/>
      <c r="AZ29" s="618"/>
      <c r="BA29" s="618"/>
      <c r="BB29" s="618"/>
      <c r="BC29" s="618"/>
      <c r="BD29" s="618"/>
      <c r="BE29" s="618"/>
      <c r="BF29" s="619"/>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4" t="s">
        <v>236</v>
      </c>
      <c r="CE29" s="635"/>
      <c r="CF29" s="593" t="s">
        <v>237</v>
      </c>
      <c r="CG29" s="594"/>
      <c r="CH29" s="594"/>
      <c r="CI29" s="594"/>
      <c r="CJ29" s="594"/>
      <c r="CK29" s="594"/>
      <c r="CL29" s="594"/>
      <c r="CM29" s="594"/>
      <c r="CN29" s="594"/>
      <c r="CO29" s="594"/>
      <c r="CP29" s="594"/>
      <c r="CQ29" s="595"/>
      <c r="CR29" s="596">
        <v>1586730</v>
      </c>
      <c r="CS29" s="627"/>
      <c r="CT29" s="627"/>
      <c r="CU29" s="627"/>
      <c r="CV29" s="627"/>
      <c r="CW29" s="627"/>
      <c r="CX29" s="627"/>
      <c r="CY29" s="628"/>
      <c r="CZ29" s="601">
        <v>16.7</v>
      </c>
      <c r="DA29" s="629"/>
      <c r="DB29" s="629"/>
      <c r="DC29" s="631"/>
      <c r="DD29" s="605">
        <v>1386372</v>
      </c>
      <c r="DE29" s="627"/>
      <c r="DF29" s="627"/>
      <c r="DG29" s="627"/>
      <c r="DH29" s="627"/>
      <c r="DI29" s="627"/>
      <c r="DJ29" s="627"/>
      <c r="DK29" s="628"/>
      <c r="DL29" s="605">
        <v>1386372</v>
      </c>
      <c r="DM29" s="627"/>
      <c r="DN29" s="627"/>
      <c r="DO29" s="627"/>
      <c r="DP29" s="627"/>
      <c r="DQ29" s="627"/>
      <c r="DR29" s="627"/>
      <c r="DS29" s="627"/>
      <c r="DT29" s="627"/>
      <c r="DU29" s="627"/>
      <c r="DV29" s="628"/>
      <c r="DW29" s="601">
        <v>25.4</v>
      </c>
      <c r="DX29" s="629"/>
      <c r="DY29" s="629"/>
      <c r="DZ29" s="629"/>
      <c r="EA29" s="629"/>
      <c r="EB29" s="629"/>
      <c r="EC29" s="630"/>
    </row>
    <row r="30" spans="2:133" ht="11.25" customHeight="1" x14ac:dyDescent="0.15">
      <c r="B30" s="593" t="s">
        <v>238</v>
      </c>
      <c r="C30" s="594"/>
      <c r="D30" s="594"/>
      <c r="E30" s="594"/>
      <c r="F30" s="594"/>
      <c r="G30" s="594"/>
      <c r="H30" s="594"/>
      <c r="I30" s="594"/>
      <c r="J30" s="594"/>
      <c r="K30" s="594"/>
      <c r="L30" s="594"/>
      <c r="M30" s="594"/>
      <c r="N30" s="594"/>
      <c r="O30" s="594"/>
      <c r="P30" s="594"/>
      <c r="Q30" s="595"/>
      <c r="R30" s="596">
        <v>150276</v>
      </c>
      <c r="S30" s="597"/>
      <c r="T30" s="597"/>
      <c r="U30" s="597"/>
      <c r="V30" s="597"/>
      <c r="W30" s="597"/>
      <c r="X30" s="597"/>
      <c r="Y30" s="598"/>
      <c r="Z30" s="599">
        <v>1.6</v>
      </c>
      <c r="AA30" s="599"/>
      <c r="AB30" s="599"/>
      <c r="AC30" s="599"/>
      <c r="AD30" s="600" t="s">
        <v>65</v>
      </c>
      <c r="AE30" s="600"/>
      <c r="AF30" s="600"/>
      <c r="AG30" s="600"/>
      <c r="AH30" s="600"/>
      <c r="AI30" s="600"/>
      <c r="AJ30" s="600"/>
      <c r="AK30" s="600"/>
      <c r="AL30" s="601" t="s">
        <v>65</v>
      </c>
      <c r="AM30" s="602"/>
      <c r="AN30" s="602"/>
      <c r="AO30" s="603"/>
      <c r="AP30" s="578" t="s">
        <v>155</v>
      </c>
      <c r="AQ30" s="579"/>
      <c r="AR30" s="579"/>
      <c r="AS30" s="579"/>
      <c r="AT30" s="579"/>
      <c r="AU30" s="579"/>
      <c r="AV30" s="579"/>
      <c r="AW30" s="579"/>
      <c r="AX30" s="579"/>
      <c r="AY30" s="579"/>
      <c r="AZ30" s="579"/>
      <c r="BA30" s="579"/>
      <c r="BB30" s="579"/>
      <c r="BC30" s="579"/>
      <c r="BD30" s="579"/>
      <c r="BE30" s="579"/>
      <c r="BF30" s="580"/>
      <c r="BG30" s="578" t="s">
        <v>239</v>
      </c>
      <c r="BH30" s="632"/>
      <c r="BI30" s="632"/>
      <c r="BJ30" s="632"/>
      <c r="BK30" s="632"/>
      <c r="BL30" s="632"/>
      <c r="BM30" s="632"/>
      <c r="BN30" s="632"/>
      <c r="BO30" s="632"/>
      <c r="BP30" s="632"/>
      <c r="BQ30" s="633"/>
      <c r="BR30" s="578" t="s">
        <v>240</v>
      </c>
      <c r="BS30" s="632"/>
      <c r="BT30" s="632"/>
      <c r="BU30" s="632"/>
      <c r="BV30" s="632"/>
      <c r="BW30" s="632"/>
      <c r="BX30" s="632"/>
      <c r="BY30" s="632"/>
      <c r="BZ30" s="632"/>
      <c r="CA30" s="632"/>
      <c r="CB30" s="633"/>
      <c r="CD30" s="636"/>
      <c r="CE30" s="637"/>
      <c r="CF30" s="593" t="s">
        <v>241</v>
      </c>
      <c r="CG30" s="594"/>
      <c r="CH30" s="594"/>
      <c r="CI30" s="594"/>
      <c r="CJ30" s="594"/>
      <c r="CK30" s="594"/>
      <c r="CL30" s="594"/>
      <c r="CM30" s="594"/>
      <c r="CN30" s="594"/>
      <c r="CO30" s="594"/>
      <c r="CP30" s="594"/>
      <c r="CQ30" s="595"/>
      <c r="CR30" s="596">
        <v>1537977</v>
      </c>
      <c r="CS30" s="597"/>
      <c r="CT30" s="597"/>
      <c r="CU30" s="597"/>
      <c r="CV30" s="597"/>
      <c r="CW30" s="597"/>
      <c r="CX30" s="597"/>
      <c r="CY30" s="598"/>
      <c r="CZ30" s="601">
        <v>16.2</v>
      </c>
      <c r="DA30" s="629"/>
      <c r="DB30" s="629"/>
      <c r="DC30" s="631"/>
      <c r="DD30" s="605">
        <v>1347008</v>
      </c>
      <c r="DE30" s="597"/>
      <c r="DF30" s="597"/>
      <c r="DG30" s="597"/>
      <c r="DH30" s="597"/>
      <c r="DI30" s="597"/>
      <c r="DJ30" s="597"/>
      <c r="DK30" s="598"/>
      <c r="DL30" s="605">
        <v>1347008</v>
      </c>
      <c r="DM30" s="597"/>
      <c r="DN30" s="597"/>
      <c r="DO30" s="597"/>
      <c r="DP30" s="597"/>
      <c r="DQ30" s="597"/>
      <c r="DR30" s="597"/>
      <c r="DS30" s="597"/>
      <c r="DT30" s="597"/>
      <c r="DU30" s="597"/>
      <c r="DV30" s="598"/>
      <c r="DW30" s="601">
        <v>24.7</v>
      </c>
      <c r="DX30" s="629"/>
      <c r="DY30" s="629"/>
      <c r="DZ30" s="629"/>
      <c r="EA30" s="629"/>
      <c r="EB30" s="629"/>
      <c r="EC30" s="630"/>
    </row>
    <row r="31" spans="2:133" ht="11.25" customHeight="1" x14ac:dyDescent="0.15">
      <c r="B31" s="593" t="s">
        <v>242</v>
      </c>
      <c r="C31" s="594"/>
      <c r="D31" s="594"/>
      <c r="E31" s="594"/>
      <c r="F31" s="594"/>
      <c r="G31" s="594"/>
      <c r="H31" s="594"/>
      <c r="I31" s="594"/>
      <c r="J31" s="594"/>
      <c r="K31" s="594"/>
      <c r="L31" s="594"/>
      <c r="M31" s="594"/>
      <c r="N31" s="594"/>
      <c r="O31" s="594"/>
      <c r="P31" s="594"/>
      <c r="Q31" s="595"/>
      <c r="R31" s="596">
        <v>28399</v>
      </c>
      <c r="S31" s="597"/>
      <c r="T31" s="597"/>
      <c r="U31" s="597"/>
      <c r="V31" s="597"/>
      <c r="W31" s="597"/>
      <c r="X31" s="597"/>
      <c r="Y31" s="598"/>
      <c r="Z31" s="599">
        <v>0.3</v>
      </c>
      <c r="AA31" s="599"/>
      <c r="AB31" s="599"/>
      <c r="AC31" s="599"/>
      <c r="AD31" s="600" t="s">
        <v>65</v>
      </c>
      <c r="AE31" s="600"/>
      <c r="AF31" s="600"/>
      <c r="AG31" s="600"/>
      <c r="AH31" s="600"/>
      <c r="AI31" s="600"/>
      <c r="AJ31" s="600"/>
      <c r="AK31" s="600"/>
      <c r="AL31" s="601" t="s">
        <v>65</v>
      </c>
      <c r="AM31" s="602"/>
      <c r="AN31" s="602"/>
      <c r="AO31" s="603"/>
      <c r="AP31" s="640" t="s">
        <v>243</v>
      </c>
      <c r="AQ31" s="641"/>
      <c r="AR31" s="641"/>
      <c r="AS31" s="641"/>
      <c r="AT31" s="646" t="s">
        <v>244</v>
      </c>
      <c r="AU31" s="78"/>
      <c r="AV31" s="78"/>
      <c r="AW31" s="78"/>
      <c r="AX31" s="582" t="s">
        <v>120</v>
      </c>
      <c r="AY31" s="583"/>
      <c r="AZ31" s="583"/>
      <c r="BA31" s="583"/>
      <c r="BB31" s="583"/>
      <c r="BC31" s="583"/>
      <c r="BD31" s="583"/>
      <c r="BE31" s="583"/>
      <c r="BF31" s="584"/>
      <c r="BG31" s="649">
        <v>99.7</v>
      </c>
      <c r="BH31" s="650"/>
      <c r="BI31" s="650"/>
      <c r="BJ31" s="650"/>
      <c r="BK31" s="650"/>
      <c r="BL31" s="650"/>
      <c r="BM31" s="591">
        <v>98.6</v>
      </c>
      <c r="BN31" s="650"/>
      <c r="BO31" s="650"/>
      <c r="BP31" s="650"/>
      <c r="BQ31" s="651"/>
      <c r="BR31" s="649">
        <v>98.4</v>
      </c>
      <c r="BS31" s="650"/>
      <c r="BT31" s="650"/>
      <c r="BU31" s="650"/>
      <c r="BV31" s="650"/>
      <c r="BW31" s="650"/>
      <c r="BX31" s="591">
        <v>97.2</v>
      </c>
      <c r="BY31" s="650"/>
      <c r="BZ31" s="650"/>
      <c r="CA31" s="650"/>
      <c r="CB31" s="651"/>
      <c r="CD31" s="636"/>
      <c r="CE31" s="637"/>
      <c r="CF31" s="593" t="s">
        <v>245</v>
      </c>
      <c r="CG31" s="594"/>
      <c r="CH31" s="594"/>
      <c r="CI31" s="594"/>
      <c r="CJ31" s="594"/>
      <c r="CK31" s="594"/>
      <c r="CL31" s="594"/>
      <c r="CM31" s="594"/>
      <c r="CN31" s="594"/>
      <c r="CO31" s="594"/>
      <c r="CP31" s="594"/>
      <c r="CQ31" s="595"/>
      <c r="CR31" s="596">
        <v>48753</v>
      </c>
      <c r="CS31" s="627"/>
      <c r="CT31" s="627"/>
      <c r="CU31" s="627"/>
      <c r="CV31" s="627"/>
      <c r="CW31" s="627"/>
      <c r="CX31" s="627"/>
      <c r="CY31" s="628"/>
      <c r="CZ31" s="601">
        <v>0.5</v>
      </c>
      <c r="DA31" s="629"/>
      <c r="DB31" s="629"/>
      <c r="DC31" s="631"/>
      <c r="DD31" s="605">
        <v>39364</v>
      </c>
      <c r="DE31" s="627"/>
      <c r="DF31" s="627"/>
      <c r="DG31" s="627"/>
      <c r="DH31" s="627"/>
      <c r="DI31" s="627"/>
      <c r="DJ31" s="627"/>
      <c r="DK31" s="628"/>
      <c r="DL31" s="605">
        <v>39364</v>
      </c>
      <c r="DM31" s="627"/>
      <c r="DN31" s="627"/>
      <c r="DO31" s="627"/>
      <c r="DP31" s="627"/>
      <c r="DQ31" s="627"/>
      <c r="DR31" s="627"/>
      <c r="DS31" s="627"/>
      <c r="DT31" s="627"/>
      <c r="DU31" s="627"/>
      <c r="DV31" s="628"/>
      <c r="DW31" s="601">
        <v>0.7</v>
      </c>
      <c r="DX31" s="629"/>
      <c r="DY31" s="629"/>
      <c r="DZ31" s="629"/>
      <c r="EA31" s="629"/>
      <c r="EB31" s="629"/>
      <c r="EC31" s="630"/>
    </row>
    <row r="32" spans="2:133" ht="11.25" customHeight="1" x14ac:dyDescent="0.15">
      <c r="B32" s="593" t="s">
        <v>246</v>
      </c>
      <c r="C32" s="594"/>
      <c r="D32" s="594"/>
      <c r="E32" s="594"/>
      <c r="F32" s="594"/>
      <c r="G32" s="594"/>
      <c r="H32" s="594"/>
      <c r="I32" s="594"/>
      <c r="J32" s="594"/>
      <c r="K32" s="594"/>
      <c r="L32" s="594"/>
      <c r="M32" s="594"/>
      <c r="N32" s="594"/>
      <c r="O32" s="594"/>
      <c r="P32" s="594"/>
      <c r="Q32" s="595"/>
      <c r="R32" s="596">
        <v>1167886</v>
      </c>
      <c r="S32" s="597"/>
      <c r="T32" s="597"/>
      <c r="U32" s="597"/>
      <c r="V32" s="597"/>
      <c r="W32" s="597"/>
      <c r="X32" s="597"/>
      <c r="Y32" s="598"/>
      <c r="Z32" s="599">
        <v>12.1</v>
      </c>
      <c r="AA32" s="599"/>
      <c r="AB32" s="599"/>
      <c r="AC32" s="599"/>
      <c r="AD32" s="600" t="s">
        <v>65</v>
      </c>
      <c r="AE32" s="600"/>
      <c r="AF32" s="600"/>
      <c r="AG32" s="600"/>
      <c r="AH32" s="600"/>
      <c r="AI32" s="600"/>
      <c r="AJ32" s="600"/>
      <c r="AK32" s="600"/>
      <c r="AL32" s="601" t="s">
        <v>65</v>
      </c>
      <c r="AM32" s="602"/>
      <c r="AN32" s="602"/>
      <c r="AO32" s="603"/>
      <c r="AP32" s="642"/>
      <c r="AQ32" s="643"/>
      <c r="AR32" s="643"/>
      <c r="AS32" s="643"/>
      <c r="AT32" s="647"/>
      <c r="AU32" s="74" t="s">
        <v>247</v>
      </c>
      <c r="AX32" s="593" t="s">
        <v>248</v>
      </c>
      <c r="AY32" s="594"/>
      <c r="AZ32" s="594"/>
      <c r="BA32" s="594"/>
      <c r="BB32" s="594"/>
      <c r="BC32" s="594"/>
      <c r="BD32" s="594"/>
      <c r="BE32" s="594"/>
      <c r="BF32" s="595"/>
      <c r="BG32" s="652">
        <v>99.9</v>
      </c>
      <c r="BH32" s="627"/>
      <c r="BI32" s="627"/>
      <c r="BJ32" s="627"/>
      <c r="BK32" s="627"/>
      <c r="BL32" s="627"/>
      <c r="BM32" s="602">
        <v>99.7</v>
      </c>
      <c r="BN32" s="627"/>
      <c r="BO32" s="627"/>
      <c r="BP32" s="627"/>
      <c r="BQ32" s="653"/>
      <c r="BR32" s="652">
        <v>99.9</v>
      </c>
      <c r="BS32" s="627"/>
      <c r="BT32" s="627"/>
      <c r="BU32" s="627"/>
      <c r="BV32" s="627"/>
      <c r="BW32" s="627"/>
      <c r="BX32" s="602">
        <v>99.7</v>
      </c>
      <c r="BY32" s="627"/>
      <c r="BZ32" s="627"/>
      <c r="CA32" s="627"/>
      <c r="CB32" s="653"/>
      <c r="CD32" s="638"/>
      <c r="CE32" s="639"/>
      <c r="CF32" s="593" t="s">
        <v>249</v>
      </c>
      <c r="CG32" s="594"/>
      <c r="CH32" s="594"/>
      <c r="CI32" s="594"/>
      <c r="CJ32" s="594"/>
      <c r="CK32" s="594"/>
      <c r="CL32" s="594"/>
      <c r="CM32" s="594"/>
      <c r="CN32" s="594"/>
      <c r="CO32" s="594"/>
      <c r="CP32" s="594"/>
      <c r="CQ32" s="595"/>
      <c r="CR32" s="596">
        <v>606</v>
      </c>
      <c r="CS32" s="597"/>
      <c r="CT32" s="597"/>
      <c r="CU32" s="597"/>
      <c r="CV32" s="597"/>
      <c r="CW32" s="597"/>
      <c r="CX32" s="597"/>
      <c r="CY32" s="598"/>
      <c r="CZ32" s="601">
        <v>0</v>
      </c>
      <c r="DA32" s="629"/>
      <c r="DB32" s="629"/>
      <c r="DC32" s="631"/>
      <c r="DD32" s="605">
        <v>606</v>
      </c>
      <c r="DE32" s="597"/>
      <c r="DF32" s="597"/>
      <c r="DG32" s="597"/>
      <c r="DH32" s="597"/>
      <c r="DI32" s="597"/>
      <c r="DJ32" s="597"/>
      <c r="DK32" s="598"/>
      <c r="DL32" s="605">
        <v>606</v>
      </c>
      <c r="DM32" s="597"/>
      <c r="DN32" s="597"/>
      <c r="DO32" s="597"/>
      <c r="DP32" s="597"/>
      <c r="DQ32" s="597"/>
      <c r="DR32" s="597"/>
      <c r="DS32" s="597"/>
      <c r="DT32" s="597"/>
      <c r="DU32" s="597"/>
      <c r="DV32" s="598"/>
      <c r="DW32" s="601">
        <v>0</v>
      </c>
      <c r="DX32" s="629"/>
      <c r="DY32" s="629"/>
      <c r="DZ32" s="629"/>
      <c r="EA32" s="629"/>
      <c r="EB32" s="629"/>
      <c r="EC32" s="630"/>
    </row>
    <row r="33" spans="2:133" ht="11.25" customHeight="1" x14ac:dyDescent="0.15">
      <c r="B33" s="614" t="s">
        <v>250</v>
      </c>
      <c r="C33" s="615"/>
      <c r="D33" s="615"/>
      <c r="E33" s="615"/>
      <c r="F33" s="615"/>
      <c r="G33" s="615"/>
      <c r="H33" s="615"/>
      <c r="I33" s="615"/>
      <c r="J33" s="615"/>
      <c r="K33" s="615"/>
      <c r="L33" s="615"/>
      <c r="M33" s="615"/>
      <c r="N33" s="615"/>
      <c r="O33" s="615"/>
      <c r="P33" s="615"/>
      <c r="Q33" s="616"/>
      <c r="R33" s="596" t="s">
        <v>65</v>
      </c>
      <c r="S33" s="597"/>
      <c r="T33" s="597"/>
      <c r="U33" s="597"/>
      <c r="V33" s="597"/>
      <c r="W33" s="597"/>
      <c r="X33" s="597"/>
      <c r="Y33" s="598"/>
      <c r="Z33" s="599" t="s">
        <v>65</v>
      </c>
      <c r="AA33" s="599"/>
      <c r="AB33" s="599"/>
      <c r="AC33" s="599"/>
      <c r="AD33" s="600" t="s">
        <v>65</v>
      </c>
      <c r="AE33" s="600"/>
      <c r="AF33" s="600"/>
      <c r="AG33" s="600"/>
      <c r="AH33" s="600"/>
      <c r="AI33" s="600"/>
      <c r="AJ33" s="600"/>
      <c r="AK33" s="600"/>
      <c r="AL33" s="601" t="s">
        <v>65</v>
      </c>
      <c r="AM33" s="602"/>
      <c r="AN33" s="602"/>
      <c r="AO33" s="603"/>
      <c r="AP33" s="644"/>
      <c r="AQ33" s="645"/>
      <c r="AR33" s="645"/>
      <c r="AS33" s="645"/>
      <c r="AT33" s="648"/>
      <c r="AU33" s="79"/>
      <c r="AV33" s="79"/>
      <c r="AW33" s="79"/>
      <c r="AX33" s="617" t="s">
        <v>251</v>
      </c>
      <c r="AY33" s="618"/>
      <c r="AZ33" s="618"/>
      <c r="BA33" s="618"/>
      <c r="BB33" s="618"/>
      <c r="BC33" s="618"/>
      <c r="BD33" s="618"/>
      <c r="BE33" s="618"/>
      <c r="BF33" s="619"/>
      <c r="BG33" s="654">
        <v>99.4</v>
      </c>
      <c r="BH33" s="655"/>
      <c r="BI33" s="655"/>
      <c r="BJ33" s="655"/>
      <c r="BK33" s="655"/>
      <c r="BL33" s="655"/>
      <c r="BM33" s="656">
        <v>97.2</v>
      </c>
      <c r="BN33" s="655"/>
      <c r="BO33" s="655"/>
      <c r="BP33" s="655"/>
      <c r="BQ33" s="657"/>
      <c r="BR33" s="654">
        <v>96.7</v>
      </c>
      <c r="BS33" s="655"/>
      <c r="BT33" s="655"/>
      <c r="BU33" s="655"/>
      <c r="BV33" s="655"/>
      <c r="BW33" s="655"/>
      <c r="BX33" s="656">
        <v>94.2</v>
      </c>
      <c r="BY33" s="655"/>
      <c r="BZ33" s="655"/>
      <c r="CA33" s="655"/>
      <c r="CB33" s="657"/>
      <c r="CD33" s="593" t="s">
        <v>252</v>
      </c>
      <c r="CE33" s="594"/>
      <c r="CF33" s="594"/>
      <c r="CG33" s="594"/>
      <c r="CH33" s="594"/>
      <c r="CI33" s="594"/>
      <c r="CJ33" s="594"/>
      <c r="CK33" s="594"/>
      <c r="CL33" s="594"/>
      <c r="CM33" s="594"/>
      <c r="CN33" s="594"/>
      <c r="CO33" s="594"/>
      <c r="CP33" s="594"/>
      <c r="CQ33" s="595"/>
      <c r="CR33" s="596">
        <v>4296698</v>
      </c>
      <c r="CS33" s="627"/>
      <c r="CT33" s="627"/>
      <c r="CU33" s="627"/>
      <c r="CV33" s="627"/>
      <c r="CW33" s="627"/>
      <c r="CX33" s="627"/>
      <c r="CY33" s="628"/>
      <c r="CZ33" s="601">
        <v>45.3</v>
      </c>
      <c r="DA33" s="629"/>
      <c r="DB33" s="629"/>
      <c r="DC33" s="631"/>
      <c r="DD33" s="605">
        <v>3260570</v>
      </c>
      <c r="DE33" s="627"/>
      <c r="DF33" s="627"/>
      <c r="DG33" s="627"/>
      <c r="DH33" s="627"/>
      <c r="DI33" s="627"/>
      <c r="DJ33" s="627"/>
      <c r="DK33" s="628"/>
      <c r="DL33" s="605">
        <v>2122381</v>
      </c>
      <c r="DM33" s="627"/>
      <c r="DN33" s="627"/>
      <c r="DO33" s="627"/>
      <c r="DP33" s="627"/>
      <c r="DQ33" s="627"/>
      <c r="DR33" s="627"/>
      <c r="DS33" s="627"/>
      <c r="DT33" s="627"/>
      <c r="DU33" s="627"/>
      <c r="DV33" s="628"/>
      <c r="DW33" s="601">
        <v>38.9</v>
      </c>
      <c r="DX33" s="629"/>
      <c r="DY33" s="629"/>
      <c r="DZ33" s="629"/>
      <c r="EA33" s="629"/>
      <c r="EB33" s="629"/>
      <c r="EC33" s="630"/>
    </row>
    <row r="34" spans="2:133" ht="11.25" customHeight="1" x14ac:dyDescent="0.15">
      <c r="B34" s="593" t="s">
        <v>253</v>
      </c>
      <c r="C34" s="594"/>
      <c r="D34" s="594"/>
      <c r="E34" s="594"/>
      <c r="F34" s="594"/>
      <c r="G34" s="594"/>
      <c r="H34" s="594"/>
      <c r="I34" s="594"/>
      <c r="J34" s="594"/>
      <c r="K34" s="594"/>
      <c r="L34" s="594"/>
      <c r="M34" s="594"/>
      <c r="N34" s="594"/>
      <c r="O34" s="594"/>
      <c r="P34" s="594"/>
      <c r="Q34" s="595"/>
      <c r="R34" s="596">
        <v>584312</v>
      </c>
      <c r="S34" s="597"/>
      <c r="T34" s="597"/>
      <c r="U34" s="597"/>
      <c r="V34" s="597"/>
      <c r="W34" s="597"/>
      <c r="X34" s="597"/>
      <c r="Y34" s="598"/>
      <c r="Z34" s="599">
        <v>6</v>
      </c>
      <c r="AA34" s="599"/>
      <c r="AB34" s="599"/>
      <c r="AC34" s="599"/>
      <c r="AD34" s="600" t="s">
        <v>65</v>
      </c>
      <c r="AE34" s="600"/>
      <c r="AF34" s="600"/>
      <c r="AG34" s="600"/>
      <c r="AH34" s="600"/>
      <c r="AI34" s="600"/>
      <c r="AJ34" s="600"/>
      <c r="AK34" s="600"/>
      <c r="AL34" s="601" t="s">
        <v>65</v>
      </c>
      <c r="AM34" s="602"/>
      <c r="AN34" s="602"/>
      <c r="AO34" s="603"/>
      <c r="AP34" s="82"/>
      <c r="AQ34" s="83"/>
      <c r="AS34" s="78"/>
      <c r="AT34" s="78"/>
      <c r="AU34" s="78"/>
      <c r="AV34" s="78"/>
      <c r="AW34" s="78"/>
      <c r="AX34" s="78"/>
      <c r="AY34" s="78"/>
      <c r="AZ34" s="78"/>
      <c r="BA34" s="78"/>
      <c r="BB34" s="78"/>
      <c r="BC34" s="78"/>
      <c r="BD34" s="78"/>
      <c r="BE34" s="78"/>
      <c r="BF34" s="78"/>
      <c r="BG34" s="83"/>
      <c r="BH34" s="83"/>
      <c r="BI34" s="83"/>
      <c r="BJ34" s="83"/>
      <c r="BK34" s="83"/>
      <c r="BL34" s="83"/>
      <c r="BM34" s="83"/>
      <c r="BN34" s="83"/>
      <c r="BO34" s="83"/>
      <c r="BP34" s="83"/>
      <c r="BQ34" s="83"/>
      <c r="BR34" s="83"/>
      <c r="BS34" s="83"/>
      <c r="BT34" s="83"/>
      <c r="BU34" s="83"/>
      <c r="BV34" s="83"/>
      <c r="BW34" s="83"/>
      <c r="BX34" s="83"/>
      <c r="BY34" s="83"/>
      <c r="BZ34" s="83"/>
      <c r="CA34" s="83"/>
      <c r="CB34" s="83"/>
      <c r="CD34" s="593" t="s">
        <v>254</v>
      </c>
      <c r="CE34" s="594"/>
      <c r="CF34" s="594"/>
      <c r="CG34" s="594"/>
      <c r="CH34" s="594"/>
      <c r="CI34" s="594"/>
      <c r="CJ34" s="594"/>
      <c r="CK34" s="594"/>
      <c r="CL34" s="594"/>
      <c r="CM34" s="594"/>
      <c r="CN34" s="594"/>
      <c r="CO34" s="594"/>
      <c r="CP34" s="594"/>
      <c r="CQ34" s="595"/>
      <c r="CR34" s="596">
        <v>1732024</v>
      </c>
      <c r="CS34" s="597"/>
      <c r="CT34" s="597"/>
      <c r="CU34" s="597"/>
      <c r="CV34" s="597"/>
      <c r="CW34" s="597"/>
      <c r="CX34" s="597"/>
      <c r="CY34" s="598"/>
      <c r="CZ34" s="601">
        <v>18.3</v>
      </c>
      <c r="DA34" s="629"/>
      <c r="DB34" s="629"/>
      <c r="DC34" s="631"/>
      <c r="DD34" s="605">
        <v>1352099</v>
      </c>
      <c r="DE34" s="597"/>
      <c r="DF34" s="597"/>
      <c r="DG34" s="597"/>
      <c r="DH34" s="597"/>
      <c r="DI34" s="597"/>
      <c r="DJ34" s="597"/>
      <c r="DK34" s="598"/>
      <c r="DL34" s="605">
        <v>1027886</v>
      </c>
      <c r="DM34" s="597"/>
      <c r="DN34" s="597"/>
      <c r="DO34" s="597"/>
      <c r="DP34" s="597"/>
      <c r="DQ34" s="597"/>
      <c r="DR34" s="597"/>
      <c r="DS34" s="597"/>
      <c r="DT34" s="597"/>
      <c r="DU34" s="597"/>
      <c r="DV34" s="598"/>
      <c r="DW34" s="601">
        <v>18.8</v>
      </c>
      <c r="DX34" s="629"/>
      <c r="DY34" s="629"/>
      <c r="DZ34" s="629"/>
      <c r="EA34" s="629"/>
      <c r="EB34" s="629"/>
      <c r="EC34" s="630"/>
    </row>
    <row r="35" spans="2:133" ht="11.25" customHeight="1" x14ac:dyDescent="0.15">
      <c r="B35" s="593" t="s">
        <v>255</v>
      </c>
      <c r="C35" s="594"/>
      <c r="D35" s="594"/>
      <c r="E35" s="594"/>
      <c r="F35" s="594"/>
      <c r="G35" s="594"/>
      <c r="H35" s="594"/>
      <c r="I35" s="594"/>
      <c r="J35" s="594"/>
      <c r="K35" s="594"/>
      <c r="L35" s="594"/>
      <c r="M35" s="594"/>
      <c r="N35" s="594"/>
      <c r="O35" s="594"/>
      <c r="P35" s="594"/>
      <c r="Q35" s="595"/>
      <c r="R35" s="596">
        <v>73496</v>
      </c>
      <c r="S35" s="597"/>
      <c r="T35" s="597"/>
      <c r="U35" s="597"/>
      <c r="V35" s="597"/>
      <c r="W35" s="597"/>
      <c r="X35" s="597"/>
      <c r="Y35" s="598"/>
      <c r="Z35" s="599">
        <v>0.8</v>
      </c>
      <c r="AA35" s="599"/>
      <c r="AB35" s="599"/>
      <c r="AC35" s="599"/>
      <c r="AD35" s="600" t="s">
        <v>65</v>
      </c>
      <c r="AE35" s="600"/>
      <c r="AF35" s="600"/>
      <c r="AG35" s="600"/>
      <c r="AH35" s="600"/>
      <c r="AI35" s="600"/>
      <c r="AJ35" s="600"/>
      <c r="AK35" s="600"/>
      <c r="AL35" s="601" t="s">
        <v>65</v>
      </c>
      <c r="AM35" s="602"/>
      <c r="AN35" s="602"/>
      <c r="AO35" s="603"/>
      <c r="AP35" s="84"/>
      <c r="AQ35" s="578" t="s">
        <v>256</v>
      </c>
      <c r="AR35" s="579"/>
      <c r="AS35" s="579"/>
      <c r="AT35" s="579"/>
      <c r="AU35" s="579"/>
      <c r="AV35" s="579"/>
      <c r="AW35" s="579"/>
      <c r="AX35" s="579"/>
      <c r="AY35" s="579"/>
      <c r="AZ35" s="579"/>
      <c r="BA35" s="579"/>
      <c r="BB35" s="579"/>
      <c r="BC35" s="579"/>
      <c r="BD35" s="579"/>
      <c r="BE35" s="579"/>
      <c r="BF35" s="580"/>
      <c r="BG35" s="578" t="s">
        <v>257</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258</v>
      </c>
      <c r="CE35" s="594"/>
      <c r="CF35" s="594"/>
      <c r="CG35" s="594"/>
      <c r="CH35" s="594"/>
      <c r="CI35" s="594"/>
      <c r="CJ35" s="594"/>
      <c r="CK35" s="594"/>
      <c r="CL35" s="594"/>
      <c r="CM35" s="594"/>
      <c r="CN35" s="594"/>
      <c r="CO35" s="594"/>
      <c r="CP35" s="594"/>
      <c r="CQ35" s="595"/>
      <c r="CR35" s="596">
        <v>175891</v>
      </c>
      <c r="CS35" s="627"/>
      <c r="CT35" s="627"/>
      <c r="CU35" s="627"/>
      <c r="CV35" s="627"/>
      <c r="CW35" s="627"/>
      <c r="CX35" s="627"/>
      <c r="CY35" s="628"/>
      <c r="CZ35" s="601">
        <v>1.9</v>
      </c>
      <c r="DA35" s="629"/>
      <c r="DB35" s="629"/>
      <c r="DC35" s="631"/>
      <c r="DD35" s="605">
        <v>135235</v>
      </c>
      <c r="DE35" s="627"/>
      <c r="DF35" s="627"/>
      <c r="DG35" s="627"/>
      <c r="DH35" s="627"/>
      <c r="DI35" s="627"/>
      <c r="DJ35" s="627"/>
      <c r="DK35" s="628"/>
      <c r="DL35" s="605">
        <v>119401</v>
      </c>
      <c r="DM35" s="627"/>
      <c r="DN35" s="627"/>
      <c r="DO35" s="627"/>
      <c r="DP35" s="627"/>
      <c r="DQ35" s="627"/>
      <c r="DR35" s="627"/>
      <c r="DS35" s="627"/>
      <c r="DT35" s="627"/>
      <c r="DU35" s="627"/>
      <c r="DV35" s="628"/>
      <c r="DW35" s="601">
        <v>2.2000000000000002</v>
      </c>
      <c r="DX35" s="629"/>
      <c r="DY35" s="629"/>
      <c r="DZ35" s="629"/>
      <c r="EA35" s="629"/>
      <c r="EB35" s="629"/>
      <c r="EC35" s="630"/>
    </row>
    <row r="36" spans="2:133" ht="11.25" customHeight="1" x14ac:dyDescent="0.15">
      <c r="B36" s="593" t="s">
        <v>259</v>
      </c>
      <c r="C36" s="594"/>
      <c r="D36" s="594"/>
      <c r="E36" s="594"/>
      <c r="F36" s="594"/>
      <c r="G36" s="594"/>
      <c r="H36" s="594"/>
      <c r="I36" s="594"/>
      <c r="J36" s="594"/>
      <c r="K36" s="594"/>
      <c r="L36" s="594"/>
      <c r="M36" s="594"/>
      <c r="N36" s="594"/>
      <c r="O36" s="594"/>
      <c r="P36" s="594"/>
      <c r="Q36" s="595"/>
      <c r="R36" s="596">
        <v>161134</v>
      </c>
      <c r="S36" s="597"/>
      <c r="T36" s="597"/>
      <c r="U36" s="597"/>
      <c r="V36" s="597"/>
      <c r="W36" s="597"/>
      <c r="X36" s="597"/>
      <c r="Y36" s="598"/>
      <c r="Z36" s="599">
        <v>1.7</v>
      </c>
      <c r="AA36" s="599"/>
      <c r="AB36" s="599"/>
      <c r="AC36" s="599"/>
      <c r="AD36" s="600" t="s">
        <v>65</v>
      </c>
      <c r="AE36" s="600"/>
      <c r="AF36" s="600"/>
      <c r="AG36" s="600"/>
      <c r="AH36" s="600"/>
      <c r="AI36" s="600"/>
      <c r="AJ36" s="600"/>
      <c r="AK36" s="600"/>
      <c r="AL36" s="601" t="s">
        <v>65</v>
      </c>
      <c r="AM36" s="602"/>
      <c r="AN36" s="602"/>
      <c r="AO36" s="603"/>
      <c r="AP36" s="84"/>
      <c r="AQ36" s="658" t="s">
        <v>260</v>
      </c>
      <c r="AR36" s="659"/>
      <c r="AS36" s="659"/>
      <c r="AT36" s="659"/>
      <c r="AU36" s="659"/>
      <c r="AV36" s="659"/>
      <c r="AW36" s="659"/>
      <c r="AX36" s="659"/>
      <c r="AY36" s="660"/>
      <c r="AZ36" s="585">
        <v>483115</v>
      </c>
      <c r="BA36" s="586"/>
      <c r="BB36" s="586"/>
      <c r="BC36" s="586"/>
      <c r="BD36" s="586"/>
      <c r="BE36" s="586"/>
      <c r="BF36" s="661"/>
      <c r="BG36" s="582" t="s">
        <v>261</v>
      </c>
      <c r="BH36" s="583"/>
      <c r="BI36" s="583"/>
      <c r="BJ36" s="583"/>
      <c r="BK36" s="583"/>
      <c r="BL36" s="583"/>
      <c r="BM36" s="583"/>
      <c r="BN36" s="583"/>
      <c r="BO36" s="583"/>
      <c r="BP36" s="583"/>
      <c r="BQ36" s="583"/>
      <c r="BR36" s="583"/>
      <c r="BS36" s="583"/>
      <c r="BT36" s="583"/>
      <c r="BU36" s="584"/>
      <c r="BV36" s="585">
        <v>1773</v>
      </c>
      <c r="BW36" s="586"/>
      <c r="BX36" s="586"/>
      <c r="BY36" s="586"/>
      <c r="BZ36" s="586"/>
      <c r="CA36" s="586"/>
      <c r="CB36" s="661"/>
      <c r="CD36" s="593" t="s">
        <v>262</v>
      </c>
      <c r="CE36" s="594"/>
      <c r="CF36" s="594"/>
      <c r="CG36" s="594"/>
      <c r="CH36" s="594"/>
      <c r="CI36" s="594"/>
      <c r="CJ36" s="594"/>
      <c r="CK36" s="594"/>
      <c r="CL36" s="594"/>
      <c r="CM36" s="594"/>
      <c r="CN36" s="594"/>
      <c r="CO36" s="594"/>
      <c r="CP36" s="594"/>
      <c r="CQ36" s="595"/>
      <c r="CR36" s="596">
        <v>1813067</v>
      </c>
      <c r="CS36" s="597"/>
      <c r="CT36" s="597"/>
      <c r="CU36" s="597"/>
      <c r="CV36" s="597"/>
      <c r="CW36" s="597"/>
      <c r="CX36" s="597"/>
      <c r="CY36" s="598"/>
      <c r="CZ36" s="601">
        <v>19.100000000000001</v>
      </c>
      <c r="DA36" s="629"/>
      <c r="DB36" s="629"/>
      <c r="DC36" s="631"/>
      <c r="DD36" s="605">
        <v>1298079</v>
      </c>
      <c r="DE36" s="597"/>
      <c r="DF36" s="597"/>
      <c r="DG36" s="597"/>
      <c r="DH36" s="597"/>
      <c r="DI36" s="597"/>
      <c r="DJ36" s="597"/>
      <c r="DK36" s="598"/>
      <c r="DL36" s="605">
        <v>590780</v>
      </c>
      <c r="DM36" s="597"/>
      <c r="DN36" s="597"/>
      <c r="DO36" s="597"/>
      <c r="DP36" s="597"/>
      <c r="DQ36" s="597"/>
      <c r="DR36" s="597"/>
      <c r="DS36" s="597"/>
      <c r="DT36" s="597"/>
      <c r="DU36" s="597"/>
      <c r="DV36" s="598"/>
      <c r="DW36" s="601">
        <v>10.8</v>
      </c>
      <c r="DX36" s="629"/>
      <c r="DY36" s="629"/>
      <c r="DZ36" s="629"/>
      <c r="EA36" s="629"/>
      <c r="EB36" s="629"/>
      <c r="EC36" s="630"/>
    </row>
    <row r="37" spans="2:133" ht="11.25" customHeight="1" x14ac:dyDescent="0.15">
      <c r="B37" s="593" t="s">
        <v>263</v>
      </c>
      <c r="C37" s="594"/>
      <c r="D37" s="594"/>
      <c r="E37" s="594"/>
      <c r="F37" s="594"/>
      <c r="G37" s="594"/>
      <c r="H37" s="594"/>
      <c r="I37" s="594"/>
      <c r="J37" s="594"/>
      <c r="K37" s="594"/>
      <c r="L37" s="594"/>
      <c r="M37" s="594"/>
      <c r="N37" s="594"/>
      <c r="O37" s="594"/>
      <c r="P37" s="594"/>
      <c r="Q37" s="595"/>
      <c r="R37" s="596">
        <v>18287</v>
      </c>
      <c r="S37" s="597"/>
      <c r="T37" s="597"/>
      <c r="U37" s="597"/>
      <c r="V37" s="597"/>
      <c r="W37" s="597"/>
      <c r="X37" s="597"/>
      <c r="Y37" s="598"/>
      <c r="Z37" s="599">
        <v>0.2</v>
      </c>
      <c r="AA37" s="599"/>
      <c r="AB37" s="599"/>
      <c r="AC37" s="599"/>
      <c r="AD37" s="600" t="s">
        <v>65</v>
      </c>
      <c r="AE37" s="600"/>
      <c r="AF37" s="600"/>
      <c r="AG37" s="600"/>
      <c r="AH37" s="600"/>
      <c r="AI37" s="600"/>
      <c r="AJ37" s="600"/>
      <c r="AK37" s="600"/>
      <c r="AL37" s="601" t="s">
        <v>65</v>
      </c>
      <c r="AM37" s="602"/>
      <c r="AN37" s="602"/>
      <c r="AO37" s="603"/>
      <c r="AQ37" s="662" t="s">
        <v>264</v>
      </c>
      <c r="AR37" s="663"/>
      <c r="AS37" s="663"/>
      <c r="AT37" s="663"/>
      <c r="AU37" s="663"/>
      <c r="AV37" s="663"/>
      <c r="AW37" s="663"/>
      <c r="AX37" s="663"/>
      <c r="AY37" s="664"/>
      <c r="AZ37" s="596">
        <v>132679</v>
      </c>
      <c r="BA37" s="597"/>
      <c r="BB37" s="597"/>
      <c r="BC37" s="597"/>
      <c r="BD37" s="627"/>
      <c r="BE37" s="627"/>
      <c r="BF37" s="653"/>
      <c r="BG37" s="593" t="s">
        <v>265</v>
      </c>
      <c r="BH37" s="594"/>
      <c r="BI37" s="594"/>
      <c r="BJ37" s="594"/>
      <c r="BK37" s="594"/>
      <c r="BL37" s="594"/>
      <c r="BM37" s="594"/>
      <c r="BN37" s="594"/>
      <c r="BO37" s="594"/>
      <c r="BP37" s="594"/>
      <c r="BQ37" s="594"/>
      <c r="BR37" s="594"/>
      <c r="BS37" s="594"/>
      <c r="BT37" s="594"/>
      <c r="BU37" s="595"/>
      <c r="BV37" s="596">
        <v>1773</v>
      </c>
      <c r="BW37" s="597"/>
      <c r="BX37" s="597"/>
      <c r="BY37" s="597"/>
      <c r="BZ37" s="597"/>
      <c r="CA37" s="597"/>
      <c r="CB37" s="606"/>
      <c r="CD37" s="593" t="s">
        <v>266</v>
      </c>
      <c r="CE37" s="594"/>
      <c r="CF37" s="594"/>
      <c r="CG37" s="594"/>
      <c r="CH37" s="594"/>
      <c r="CI37" s="594"/>
      <c r="CJ37" s="594"/>
      <c r="CK37" s="594"/>
      <c r="CL37" s="594"/>
      <c r="CM37" s="594"/>
      <c r="CN37" s="594"/>
      <c r="CO37" s="594"/>
      <c r="CP37" s="594"/>
      <c r="CQ37" s="595"/>
      <c r="CR37" s="596">
        <v>684941</v>
      </c>
      <c r="CS37" s="627"/>
      <c r="CT37" s="627"/>
      <c r="CU37" s="627"/>
      <c r="CV37" s="627"/>
      <c r="CW37" s="627"/>
      <c r="CX37" s="627"/>
      <c r="CY37" s="628"/>
      <c r="CZ37" s="601">
        <v>7.2</v>
      </c>
      <c r="DA37" s="629"/>
      <c r="DB37" s="629"/>
      <c r="DC37" s="631"/>
      <c r="DD37" s="605">
        <v>684941</v>
      </c>
      <c r="DE37" s="627"/>
      <c r="DF37" s="627"/>
      <c r="DG37" s="627"/>
      <c r="DH37" s="627"/>
      <c r="DI37" s="627"/>
      <c r="DJ37" s="627"/>
      <c r="DK37" s="628"/>
      <c r="DL37" s="605">
        <v>390930</v>
      </c>
      <c r="DM37" s="627"/>
      <c r="DN37" s="627"/>
      <c r="DO37" s="627"/>
      <c r="DP37" s="627"/>
      <c r="DQ37" s="627"/>
      <c r="DR37" s="627"/>
      <c r="DS37" s="627"/>
      <c r="DT37" s="627"/>
      <c r="DU37" s="627"/>
      <c r="DV37" s="628"/>
      <c r="DW37" s="601">
        <v>7.2</v>
      </c>
      <c r="DX37" s="629"/>
      <c r="DY37" s="629"/>
      <c r="DZ37" s="629"/>
      <c r="EA37" s="629"/>
      <c r="EB37" s="629"/>
      <c r="EC37" s="630"/>
    </row>
    <row r="38" spans="2:133" ht="11.25" customHeight="1" x14ac:dyDescent="0.15">
      <c r="B38" s="593" t="s">
        <v>267</v>
      </c>
      <c r="C38" s="594"/>
      <c r="D38" s="594"/>
      <c r="E38" s="594"/>
      <c r="F38" s="594"/>
      <c r="G38" s="594"/>
      <c r="H38" s="594"/>
      <c r="I38" s="594"/>
      <c r="J38" s="594"/>
      <c r="K38" s="594"/>
      <c r="L38" s="594"/>
      <c r="M38" s="594"/>
      <c r="N38" s="594"/>
      <c r="O38" s="594"/>
      <c r="P38" s="594"/>
      <c r="Q38" s="595"/>
      <c r="R38" s="596">
        <v>195895</v>
      </c>
      <c r="S38" s="597"/>
      <c r="T38" s="597"/>
      <c r="U38" s="597"/>
      <c r="V38" s="597"/>
      <c r="W38" s="597"/>
      <c r="X38" s="597"/>
      <c r="Y38" s="598"/>
      <c r="Z38" s="599">
        <v>2</v>
      </c>
      <c r="AA38" s="599"/>
      <c r="AB38" s="599"/>
      <c r="AC38" s="599"/>
      <c r="AD38" s="600" t="s">
        <v>65</v>
      </c>
      <c r="AE38" s="600"/>
      <c r="AF38" s="600"/>
      <c r="AG38" s="600"/>
      <c r="AH38" s="600"/>
      <c r="AI38" s="600"/>
      <c r="AJ38" s="600"/>
      <c r="AK38" s="600"/>
      <c r="AL38" s="601" t="s">
        <v>65</v>
      </c>
      <c r="AM38" s="602"/>
      <c r="AN38" s="602"/>
      <c r="AO38" s="603"/>
      <c r="AQ38" s="662" t="s">
        <v>268</v>
      </c>
      <c r="AR38" s="663"/>
      <c r="AS38" s="663"/>
      <c r="AT38" s="663"/>
      <c r="AU38" s="663"/>
      <c r="AV38" s="663"/>
      <c r="AW38" s="663"/>
      <c r="AX38" s="663"/>
      <c r="AY38" s="664"/>
      <c r="AZ38" s="596">
        <v>55507</v>
      </c>
      <c r="BA38" s="597"/>
      <c r="BB38" s="597"/>
      <c r="BC38" s="597"/>
      <c r="BD38" s="627"/>
      <c r="BE38" s="627"/>
      <c r="BF38" s="653"/>
      <c r="BG38" s="593" t="s">
        <v>269</v>
      </c>
      <c r="BH38" s="594"/>
      <c r="BI38" s="594"/>
      <c r="BJ38" s="594"/>
      <c r="BK38" s="594"/>
      <c r="BL38" s="594"/>
      <c r="BM38" s="594"/>
      <c r="BN38" s="594"/>
      <c r="BO38" s="594"/>
      <c r="BP38" s="594"/>
      <c r="BQ38" s="594"/>
      <c r="BR38" s="594"/>
      <c r="BS38" s="594"/>
      <c r="BT38" s="594"/>
      <c r="BU38" s="595"/>
      <c r="BV38" s="596">
        <v>1053</v>
      </c>
      <c r="BW38" s="597"/>
      <c r="BX38" s="597"/>
      <c r="BY38" s="597"/>
      <c r="BZ38" s="597"/>
      <c r="CA38" s="597"/>
      <c r="CB38" s="606"/>
      <c r="CD38" s="593" t="s">
        <v>270</v>
      </c>
      <c r="CE38" s="594"/>
      <c r="CF38" s="594"/>
      <c r="CG38" s="594"/>
      <c r="CH38" s="594"/>
      <c r="CI38" s="594"/>
      <c r="CJ38" s="594"/>
      <c r="CK38" s="594"/>
      <c r="CL38" s="594"/>
      <c r="CM38" s="594"/>
      <c r="CN38" s="594"/>
      <c r="CO38" s="594"/>
      <c r="CP38" s="594"/>
      <c r="CQ38" s="595"/>
      <c r="CR38" s="596">
        <v>483115</v>
      </c>
      <c r="CS38" s="597"/>
      <c r="CT38" s="597"/>
      <c r="CU38" s="597"/>
      <c r="CV38" s="597"/>
      <c r="CW38" s="597"/>
      <c r="CX38" s="597"/>
      <c r="CY38" s="598"/>
      <c r="CZ38" s="601">
        <v>5.0999999999999996</v>
      </c>
      <c r="DA38" s="629"/>
      <c r="DB38" s="629"/>
      <c r="DC38" s="631"/>
      <c r="DD38" s="605">
        <v>426556</v>
      </c>
      <c r="DE38" s="597"/>
      <c r="DF38" s="597"/>
      <c r="DG38" s="597"/>
      <c r="DH38" s="597"/>
      <c r="DI38" s="597"/>
      <c r="DJ38" s="597"/>
      <c r="DK38" s="598"/>
      <c r="DL38" s="605">
        <v>384314</v>
      </c>
      <c r="DM38" s="597"/>
      <c r="DN38" s="597"/>
      <c r="DO38" s="597"/>
      <c r="DP38" s="597"/>
      <c r="DQ38" s="597"/>
      <c r="DR38" s="597"/>
      <c r="DS38" s="597"/>
      <c r="DT38" s="597"/>
      <c r="DU38" s="597"/>
      <c r="DV38" s="598"/>
      <c r="DW38" s="601">
        <v>7</v>
      </c>
      <c r="DX38" s="629"/>
      <c r="DY38" s="629"/>
      <c r="DZ38" s="629"/>
      <c r="EA38" s="629"/>
      <c r="EB38" s="629"/>
      <c r="EC38" s="630"/>
    </row>
    <row r="39" spans="2:133" ht="11.25" customHeight="1" x14ac:dyDescent="0.15">
      <c r="B39" s="593" t="s">
        <v>271</v>
      </c>
      <c r="C39" s="594"/>
      <c r="D39" s="594"/>
      <c r="E39" s="594"/>
      <c r="F39" s="594"/>
      <c r="G39" s="594"/>
      <c r="H39" s="594"/>
      <c r="I39" s="594"/>
      <c r="J39" s="594"/>
      <c r="K39" s="594"/>
      <c r="L39" s="594"/>
      <c r="M39" s="594"/>
      <c r="N39" s="594"/>
      <c r="O39" s="594"/>
      <c r="P39" s="594"/>
      <c r="Q39" s="595"/>
      <c r="R39" s="596">
        <v>302289</v>
      </c>
      <c r="S39" s="597"/>
      <c r="T39" s="597"/>
      <c r="U39" s="597"/>
      <c r="V39" s="597"/>
      <c r="W39" s="597"/>
      <c r="X39" s="597"/>
      <c r="Y39" s="598"/>
      <c r="Z39" s="599">
        <v>3.1</v>
      </c>
      <c r="AA39" s="599"/>
      <c r="AB39" s="599"/>
      <c r="AC39" s="599"/>
      <c r="AD39" s="600">
        <v>298</v>
      </c>
      <c r="AE39" s="600"/>
      <c r="AF39" s="600"/>
      <c r="AG39" s="600"/>
      <c r="AH39" s="600"/>
      <c r="AI39" s="600"/>
      <c r="AJ39" s="600"/>
      <c r="AK39" s="600"/>
      <c r="AL39" s="601">
        <v>0</v>
      </c>
      <c r="AM39" s="602"/>
      <c r="AN39" s="602"/>
      <c r="AO39" s="603"/>
      <c r="AQ39" s="662" t="s">
        <v>272</v>
      </c>
      <c r="AR39" s="663"/>
      <c r="AS39" s="663"/>
      <c r="AT39" s="663"/>
      <c r="AU39" s="663"/>
      <c r="AV39" s="663"/>
      <c r="AW39" s="663"/>
      <c r="AX39" s="663"/>
      <c r="AY39" s="664"/>
      <c r="AZ39" s="596" t="s">
        <v>65</v>
      </c>
      <c r="BA39" s="597"/>
      <c r="BB39" s="597"/>
      <c r="BC39" s="597"/>
      <c r="BD39" s="627"/>
      <c r="BE39" s="627"/>
      <c r="BF39" s="653"/>
      <c r="BG39" s="593" t="s">
        <v>273</v>
      </c>
      <c r="BH39" s="594"/>
      <c r="BI39" s="594"/>
      <c r="BJ39" s="594"/>
      <c r="BK39" s="594"/>
      <c r="BL39" s="594"/>
      <c r="BM39" s="594"/>
      <c r="BN39" s="594"/>
      <c r="BO39" s="594"/>
      <c r="BP39" s="594"/>
      <c r="BQ39" s="594"/>
      <c r="BR39" s="594"/>
      <c r="BS39" s="594"/>
      <c r="BT39" s="594"/>
      <c r="BU39" s="595"/>
      <c r="BV39" s="596">
        <v>2242</v>
      </c>
      <c r="BW39" s="597"/>
      <c r="BX39" s="597"/>
      <c r="BY39" s="597"/>
      <c r="BZ39" s="597"/>
      <c r="CA39" s="597"/>
      <c r="CB39" s="606"/>
      <c r="CD39" s="593" t="s">
        <v>274</v>
      </c>
      <c r="CE39" s="594"/>
      <c r="CF39" s="594"/>
      <c r="CG39" s="594"/>
      <c r="CH39" s="594"/>
      <c r="CI39" s="594"/>
      <c r="CJ39" s="594"/>
      <c r="CK39" s="594"/>
      <c r="CL39" s="594"/>
      <c r="CM39" s="594"/>
      <c r="CN39" s="594"/>
      <c r="CO39" s="594"/>
      <c r="CP39" s="594"/>
      <c r="CQ39" s="595"/>
      <c r="CR39" s="596">
        <v>62601</v>
      </c>
      <c r="CS39" s="627"/>
      <c r="CT39" s="627"/>
      <c r="CU39" s="627"/>
      <c r="CV39" s="627"/>
      <c r="CW39" s="627"/>
      <c r="CX39" s="627"/>
      <c r="CY39" s="628"/>
      <c r="CZ39" s="601">
        <v>0.7</v>
      </c>
      <c r="DA39" s="629"/>
      <c r="DB39" s="629"/>
      <c r="DC39" s="631"/>
      <c r="DD39" s="605">
        <v>18601</v>
      </c>
      <c r="DE39" s="627"/>
      <c r="DF39" s="627"/>
      <c r="DG39" s="627"/>
      <c r="DH39" s="627"/>
      <c r="DI39" s="627"/>
      <c r="DJ39" s="627"/>
      <c r="DK39" s="628"/>
      <c r="DL39" s="605" t="s">
        <v>65</v>
      </c>
      <c r="DM39" s="627"/>
      <c r="DN39" s="627"/>
      <c r="DO39" s="627"/>
      <c r="DP39" s="627"/>
      <c r="DQ39" s="627"/>
      <c r="DR39" s="627"/>
      <c r="DS39" s="627"/>
      <c r="DT39" s="627"/>
      <c r="DU39" s="627"/>
      <c r="DV39" s="628"/>
      <c r="DW39" s="601" t="s">
        <v>65</v>
      </c>
      <c r="DX39" s="629"/>
      <c r="DY39" s="629"/>
      <c r="DZ39" s="629"/>
      <c r="EA39" s="629"/>
      <c r="EB39" s="629"/>
      <c r="EC39" s="630"/>
    </row>
    <row r="40" spans="2:133" ht="11.25" customHeight="1" x14ac:dyDescent="0.15">
      <c r="B40" s="593" t="s">
        <v>275</v>
      </c>
      <c r="C40" s="594"/>
      <c r="D40" s="594"/>
      <c r="E40" s="594"/>
      <c r="F40" s="594"/>
      <c r="G40" s="594"/>
      <c r="H40" s="594"/>
      <c r="I40" s="594"/>
      <c r="J40" s="594"/>
      <c r="K40" s="594"/>
      <c r="L40" s="594"/>
      <c r="M40" s="594"/>
      <c r="N40" s="594"/>
      <c r="O40" s="594"/>
      <c r="P40" s="594"/>
      <c r="Q40" s="595"/>
      <c r="R40" s="596">
        <v>1292496</v>
      </c>
      <c r="S40" s="597"/>
      <c r="T40" s="597"/>
      <c r="U40" s="597"/>
      <c r="V40" s="597"/>
      <c r="W40" s="597"/>
      <c r="X40" s="597"/>
      <c r="Y40" s="598"/>
      <c r="Z40" s="599">
        <v>13.3</v>
      </c>
      <c r="AA40" s="599"/>
      <c r="AB40" s="599"/>
      <c r="AC40" s="599"/>
      <c r="AD40" s="600" t="s">
        <v>65</v>
      </c>
      <c r="AE40" s="600"/>
      <c r="AF40" s="600"/>
      <c r="AG40" s="600"/>
      <c r="AH40" s="600"/>
      <c r="AI40" s="600"/>
      <c r="AJ40" s="600"/>
      <c r="AK40" s="600"/>
      <c r="AL40" s="601" t="s">
        <v>65</v>
      </c>
      <c r="AM40" s="602"/>
      <c r="AN40" s="602"/>
      <c r="AO40" s="603"/>
      <c r="AQ40" s="662" t="s">
        <v>276</v>
      </c>
      <c r="AR40" s="663"/>
      <c r="AS40" s="663"/>
      <c r="AT40" s="663"/>
      <c r="AU40" s="663"/>
      <c r="AV40" s="663"/>
      <c r="AW40" s="663"/>
      <c r="AX40" s="663"/>
      <c r="AY40" s="664"/>
      <c r="AZ40" s="596" t="s">
        <v>65</v>
      </c>
      <c r="BA40" s="597"/>
      <c r="BB40" s="597"/>
      <c r="BC40" s="597"/>
      <c r="BD40" s="627"/>
      <c r="BE40" s="627"/>
      <c r="BF40" s="653"/>
      <c r="BG40" s="642" t="s">
        <v>277</v>
      </c>
      <c r="BH40" s="643"/>
      <c r="BI40" s="643"/>
      <c r="BJ40" s="643"/>
      <c r="BK40" s="643"/>
      <c r="BL40" s="80"/>
      <c r="BM40" s="594" t="s">
        <v>278</v>
      </c>
      <c r="BN40" s="594"/>
      <c r="BO40" s="594"/>
      <c r="BP40" s="594"/>
      <c r="BQ40" s="594"/>
      <c r="BR40" s="594"/>
      <c r="BS40" s="594"/>
      <c r="BT40" s="594"/>
      <c r="BU40" s="595"/>
      <c r="BV40" s="596">
        <v>152</v>
      </c>
      <c r="BW40" s="597"/>
      <c r="BX40" s="597"/>
      <c r="BY40" s="597"/>
      <c r="BZ40" s="597"/>
      <c r="CA40" s="597"/>
      <c r="CB40" s="606"/>
      <c r="CD40" s="593" t="s">
        <v>279</v>
      </c>
      <c r="CE40" s="594"/>
      <c r="CF40" s="594"/>
      <c r="CG40" s="594"/>
      <c r="CH40" s="594"/>
      <c r="CI40" s="594"/>
      <c r="CJ40" s="594"/>
      <c r="CK40" s="594"/>
      <c r="CL40" s="594"/>
      <c r="CM40" s="594"/>
      <c r="CN40" s="594"/>
      <c r="CO40" s="594"/>
      <c r="CP40" s="594"/>
      <c r="CQ40" s="595"/>
      <c r="CR40" s="596">
        <v>30000</v>
      </c>
      <c r="CS40" s="597"/>
      <c r="CT40" s="597"/>
      <c r="CU40" s="597"/>
      <c r="CV40" s="597"/>
      <c r="CW40" s="597"/>
      <c r="CX40" s="597"/>
      <c r="CY40" s="598"/>
      <c r="CZ40" s="601">
        <v>0.3</v>
      </c>
      <c r="DA40" s="629"/>
      <c r="DB40" s="629"/>
      <c r="DC40" s="631"/>
      <c r="DD40" s="605">
        <v>30000</v>
      </c>
      <c r="DE40" s="597"/>
      <c r="DF40" s="597"/>
      <c r="DG40" s="597"/>
      <c r="DH40" s="597"/>
      <c r="DI40" s="597"/>
      <c r="DJ40" s="597"/>
      <c r="DK40" s="598"/>
      <c r="DL40" s="605" t="s">
        <v>65</v>
      </c>
      <c r="DM40" s="597"/>
      <c r="DN40" s="597"/>
      <c r="DO40" s="597"/>
      <c r="DP40" s="597"/>
      <c r="DQ40" s="597"/>
      <c r="DR40" s="597"/>
      <c r="DS40" s="597"/>
      <c r="DT40" s="597"/>
      <c r="DU40" s="597"/>
      <c r="DV40" s="598"/>
      <c r="DW40" s="601" t="s">
        <v>65</v>
      </c>
      <c r="DX40" s="629"/>
      <c r="DY40" s="629"/>
      <c r="DZ40" s="629"/>
      <c r="EA40" s="629"/>
      <c r="EB40" s="629"/>
      <c r="EC40" s="630"/>
    </row>
    <row r="41" spans="2:133" ht="11.25" customHeight="1" x14ac:dyDescent="0.15">
      <c r="B41" s="593" t="s">
        <v>280</v>
      </c>
      <c r="C41" s="594"/>
      <c r="D41" s="594"/>
      <c r="E41" s="594"/>
      <c r="F41" s="594"/>
      <c r="G41" s="594"/>
      <c r="H41" s="594"/>
      <c r="I41" s="594"/>
      <c r="J41" s="594"/>
      <c r="K41" s="594"/>
      <c r="L41" s="594"/>
      <c r="M41" s="594"/>
      <c r="N41" s="594"/>
      <c r="O41" s="594"/>
      <c r="P41" s="594"/>
      <c r="Q41" s="595"/>
      <c r="R41" s="596" t="s">
        <v>65</v>
      </c>
      <c r="S41" s="597"/>
      <c r="T41" s="597"/>
      <c r="U41" s="597"/>
      <c r="V41" s="597"/>
      <c r="W41" s="597"/>
      <c r="X41" s="597"/>
      <c r="Y41" s="598"/>
      <c r="Z41" s="599" t="s">
        <v>65</v>
      </c>
      <c r="AA41" s="599"/>
      <c r="AB41" s="599"/>
      <c r="AC41" s="599"/>
      <c r="AD41" s="600" t="s">
        <v>65</v>
      </c>
      <c r="AE41" s="600"/>
      <c r="AF41" s="600"/>
      <c r="AG41" s="600"/>
      <c r="AH41" s="600"/>
      <c r="AI41" s="600"/>
      <c r="AJ41" s="600"/>
      <c r="AK41" s="600"/>
      <c r="AL41" s="601" t="s">
        <v>65</v>
      </c>
      <c r="AM41" s="602"/>
      <c r="AN41" s="602"/>
      <c r="AO41" s="603"/>
      <c r="AQ41" s="662" t="s">
        <v>281</v>
      </c>
      <c r="AR41" s="663"/>
      <c r="AS41" s="663"/>
      <c r="AT41" s="663"/>
      <c r="AU41" s="663"/>
      <c r="AV41" s="663"/>
      <c r="AW41" s="663"/>
      <c r="AX41" s="663"/>
      <c r="AY41" s="664"/>
      <c r="AZ41" s="596">
        <v>56986</v>
      </c>
      <c r="BA41" s="597"/>
      <c r="BB41" s="597"/>
      <c r="BC41" s="597"/>
      <c r="BD41" s="627"/>
      <c r="BE41" s="627"/>
      <c r="BF41" s="653"/>
      <c r="BG41" s="642"/>
      <c r="BH41" s="643"/>
      <c r="BI41" s="643"/>
      <c r="BJ41" s="643"/>
      <c r="BK41" s="643"/>
      <c r="BL41" s="80"/>
      <c r="BM41" s="594" t="s">
        <v>282</v>
      </c>
      <c r="BN41" s="594"/>
      <c r="BO41" s="594"/>
      <c r="BP41" s="594"/>
      <c r="BQ41" s="594"/>
      <c r="BR41" s="594"/>
      <c r="BS41" s="594"/>
      <c r="BT41" s="594"/>
      <c r="BU41" s="595"/>
      <c r="BV41" s="596" t="s">
        <v>65</v>
      </c>
      <c r="BW41" s="597"/>
      <c r="BX41" s="597"/>
      <c r="BY41" s="597"/>
      <c r="BZ41" s="597"/>
      <c r="CA41" s="597"/>
      <c r="CB41" s="606"/>
      <c r="CD41" s="593" t="s">
        <v>283</v>
      </c>
      <c r="CE41" s="594"/>
      <c r="CF41" s="594"/>
      <c r="CG41" s="594"/>
      <c r="CH41" s="594"/>
      <c r="CI41" s="594"/>
      <c r="CJ41" s="594"/>
      <c r="CK41" s="594"/>
      <c r="CL41" s="594"/>
      <c r="CM41" s="594"/>
      <c r="CN41" s="594"/>
      <c r="CO41" s="594"/>
      <c r="CP41" s="594"/>
      <c r="CQ41" s="595"/>
      <c r="CR41" s="596" t="s">
        <v>65</v>
      </c>
      <c r="CS41" s="627"/>
      <c r="CT41" s="627"/>
      <c r="CU41" s="627"/>
      <c r="CV41" s="627"/>
      <c r="CW41" s="627"/>
      <c r="CX41" s="627"/>
      <c r="CY41" s="628"/>
      <c r="CZ41" s="601" t="s">
        <v>65</v>
      </c>
      <c r="DA41" s="629"/>
      <c r="DB41" s="629"/>
      <c r="DC41" s="631"/>
      <c r="DD41" s="605" t="s">
        <v>65</v>
      </c>
      <c r="DE41" s="627"/>
      <c r="DF41" s="627"/>
      <c r="DG41" s="627"/>
      <c r="DH41" s="627"/>
      <c r="DI41" s="627"/>
      <c r="DJ41" s="627"/>
      <c r="DK41" s="628"/>
      <c r="DL41" s="671"/>
      <c r="DM41" s="672"/>
      <c r="DN41" s="672"/>
      <c r="DO41" s="672"/>
      <c r="DP41" s="672"/>
      <c r="DQ41" s="672"/>
      <c r="DR41" s="672"/>
      <c r="DS41" s="672"/>
      <c r="DT41" s="672"/>
      <c r="DU41" s="672"/>
      <c r="DV41" s="673"/>
      <c r="DW41" s="665"/>
      <c r="DX41" s="666"/>
      <c r="DY41" s="666"/>
      <c r="DZ41" s="666"/>
      <c r="EA41" s="666"/>
      <c r="EB41" s="666"/>
      <c r="EC41" s="667"/>
    </row>
    <row r="42" spans="2:133" ht="11.25" customHeight="1" x14ac:dyDescent="0.15">
      <c r="B42" s="593" t="s">
        <v>284</v>
      </c>
      <c r="C42" s="594"/>
      <c r="D42" s="594"/>
      <c r="E42" s="594"/>
      <c r="F42" s="594"/>
      <c r="G42" s="594"/>
      <c r="H42" s="594"/>
      <c r="I42" s="594"/>
      <c r="J42" s="594"/>
      <c r="K42" s="594"/>
      <c r="L42" s="594"/>
      <c r="M42" s="594"/>
      <c r="N42" s="594"/>
      <c r="O42" s="594"/>
      <c r="P42" s="594"/>
      <c r="Q42" s="595"/>
      <c r="R42" s="596" t="s">
        <v>65</v>
      </c>
      <c r="S42" s="597"/>
      <c r="T42" s="597"/>
      <c r="U42" s="597"/>
      <c r="V42" s="597"/>
      <c r="W42" s="597"/>
      <c r="X42" s="597"/>
      <c r="Y42" s="598"/>
      <c r="Z42" s="599" t="s">
        <v>65</v>
      </c>
      <c r="AA42" s="599"/>
      <c r="AB42" s="599"/>
      <c r="AC42" s="599"/>
      <c r="AD42" s="600" t="s">
        <v>65</v>
      </c>
      <c r="AE42" s="600"/>
      <c r="AF42" s="600"/>
      <c r="AG42" s="600"/>
      <c r="AH42" s="600"/>
      <c r="AI42" s="600"/>
      <c r="AJ42" s="600"/>
      <c r="AK42" s="600"/>
      <c r="AL42" s="601" t="s">
        <v>65</v>
      </c>
      <c r="AM42" s="602"/>
      <c r="AN42" s="602"/>
      <c r="AO42" s="603"/>
      <c r="AQ42" s="668" t="s">
        <v>285</v>
      </c>
      <c r="AR42" s="669"/>
      <c r="AS42" s="669"/>
      <c r="AT42" s="669"/>
      <c r="AU42" s="669"/>
      <c r="AV42" s="669"/>
      <c r="AW42" s="669"/>
      <c r="AX42" s="669"/>
      <c r="AY42" s="670"/>
      <c r="AZ42" s="674">
        <v>237943</v>
      </c>
      <c r="BA42" s="675"/>
      <c r="BB42" s="675"/>
      <c r="BC42" s="675"/>
      <c r="BD42" s="655"/>
      <c r="BE42" s="655"/>
      <c r="BF42" s="657"/>
      <c r="BG42" s="644"/>
      <c r="BH42" s="645"/>
      <c r="BI42" s="645"/>
      <c r="BJ42" s="645"/>
      <c r="BK42" s="645"/>
      <c r="BL42" s="81"/>
      <c r="BM42" s="618" t="s">
        <v>286</v>
      </c>
      <c r="BN42" s="618"/>
      <c r="BO42" s="618"/>
      <c r="BP42" s="618"/>
      <c r="BQ42" s="618"/>
      <c r="BR42" s="618"/>
      <c r="BS42" s="618"/>
      <c r="BT42" s="618"/>
      <c r="BU42" s="619"/>
      <c r="BV42" s="674">
        <v>277</v>
      </c>
      <c r="BW42" s="675"/>
      <c r="BX42" s="675"/>
      <c r="BY42" s="675"/>
      <c r="BZ42" s="675"/>
      <c r="CA42" s="675"/>
      <c r="CB42" s="681"/>
      <c r="CD42" s="593" t="s">
        <v>287</v>
      </c>
      <c r="CE42" s="594"/>
      <c r="CF42" s="594"/>
      <c r="CG42" s="594"/>
      <c r="CH42" s="594"/>
      <c r="CI42" s="594"/>
      <c r="CJ42" s="594"/>
      <c r="CK42" s="594"/>
      <c r="CL42" s="594"/>
      <c r="CM42" s="594"/>
      <c r="CN42" s="594"/>
      <c r="CO42" s="594"/>
      <c r="CP42" s="594"/>
      <c r="CQ42" s="595"/>
      <c r="CR42" s="596">
        <v>1867550</v>
      </c>
      <c r="CS42" s="627"/>
      <c r="CT42" s="627"/>
      <c r="CU42" s="627"/>
      <c r="CV42" s="627"/>
      <c r="CW42" s="627"/>
      <c r="CX42" s="627"/>
      <c r="CY42" s="628"/>
      <c r="CZ42" s="601">
        <v>19.7</v>
      </c>
      <c r="DA42" s="629"/>
      <c r="DB42" s="629"/>
      <c r="DC42" s="631"/>
      <c r="DD42" s="605">
        <v>216675</v>
      </c>
      <c r="DE42" s="627"/>
      <c r="DF42" s="627"/>
      <c r="DG42" s="627"/>
      <c r="DH42" s="627"/>
      <c r="DI42" s="627"/>
      <c r="DJ42" s="627"/>
      <c r="DK42" s="628"/>
      <c r="DL42" s="671"/>
      <c r="DM42" s="672"/>
      <c r="DN42" s="672"/>
      <c r="DO42" s="672"/>
      <c r="DP42" s="672"/>
      <c r="DQ42" s="672"/>
      <c r="DR42" s="672"/>
      <c r="DS42" s="672"/>
      <c r="DT42" s="672"/>
      <c r="DU42" s="672"/>
      <c r="DV42" s="673"/>
      <c r="DW42" s="665"/>
      <c r="DX42" s="666"/>
      <c r="DY42" s="666"/>
      <c r="DZ42" s="666"/>
      <c r="EA42" s="666"/>
      <c r="EB42" s="666"/>
      <c r="EC42" s="667"/>
    </row>
    <row r="43" spans="2:133" ht="11.25" customHeight="1" x14ac:dyDescent="0.15">
      <c r="B43" s="593" t="s">
        <v>288</v>
      </c>
      <c r="C43" s="594"/>
      <c r="D43" s="594"/>
      <c r="E43" s="594"/>
      <c r="F43" s="594"/>
      <c r="G43" s="594"/>
      <c r="H43" s="594"/>
      <c r="I43" s="594"/>
      <c r="J43" s="594"/>
      <c r="K43" s="594"/>
      <c r="L43" s="594"/>
      <c r="M43" s="594"/>
      <c r="N43" s="594"/>
      <c r="O43" s="594"/>
      <c r="P43" s="594"/>
      <c r="Q43" s="595"/>
      <c r="R43" s="596">
        <v>140896</v>
      </c>
      <c r="S43" s="597"/>
      <c r="T43" s="597"/>
      <c r="U43" s="597"/>
      <c r="V43" s="597"/>
      <c r="W43" s="597"/>
      <c r="X43" s="597"/>
      <c r="Y43" s="598"/>
      <c r="Z43" s="599">
        <v>1.5</v>
      </c>
      <c r="AA43" s="599"/>
      <c r="AB43" s="599"/>
      <c r="AC43" s="599"/>
      <c r="AD43" s="600" t="s">
        <v>65</v>
      </c>
      <c r="AE43" s="600"/>
      <c r="AF43" s="600"/>
      <c r="AG43" s="600"/>
      <c r="AH43" s="600"/>
      <c r="AI43" s="600"/>
      <c r="AJ43" s="600"/>
      <c r="AK43" s="600"/>
      <c r="AL43" s="601" t="s">
        <v>65</v>
      </c>
      <c r="AM43" s="602"/>
      <c r="AN43" s="602"/>
      <c r="AO43" s="603"/>
      <c r="CD43" s="593" t="s">
        <v>289</v>
      </c>
      <c r="CE43" s="594"/>
      <c r="CF43" s="594"/>
      <c r="CG43" s="594"/>
      <c r="CH43" s="594"/>
      <c r="CI43" s="594"/>
      <c r="CJ43" s="594"/>
      <c r="CK43" s="594"/>
      <c r="CL43" s="594"/>
      <c r="CM43" s="594"/>
      <c r="CN43" s="594"/>
      <c r="CO43" s="594"/>
      <c r="CP43" s="594"/>
      <c r="CQ43" s="595"/>
      <c r="CR43" s="596">
        <v>9809</v>
      </c>
      <c r="CS43" s="627"/>
      <c r="CT43" s="627"/>
      <c r="CU43" s="627"/>
      <c r="CV43" s="627"/>
      <c r="CW43" s="627"/>
      <c r="CX43" s="627"/>
      <c r="CY43" s="628"/>
      <c r="CZ43" s="601">
        <v>0.1</v>
      </c>
      <c r="DA43" s="629"/>
      <c r="DB43" s="629"/>
      <c r="DC43" s="631"/>
      <c r="DD43" s="605">
        <v>9809</v>
      </c>
      <c r="DE43" s="627"/>
      <c r="DF43" s="627"/>
      <c r="DG43" s="627"/>
      <c r="DH43" s="627"/>
      <c r="DI43" s="627"/>
      <c r="DJ43" s="627"/>
      <c r="DK43" s="628"/>
      <c r="DL43" s="671"/>
      <c r="DM43" s="672"/>
      <c r="DN43" s="672"/>
      <c r="DO43" s="672"/>
      <c r="DP43" s="672"/>
      <c r="DQ43" s="672"/>
      <c r="DR43" s="672"/>
      <c r="DS43" s="672"/>
      <c r="DT43" s="672"/>
      <c r="DU43" s="672"/>
      <c r="DV43" s="673"/>
      <c r="DW43" s="665"/>
      <c r="DX43" s="666"/>
      <c r="DY43" s="666"/>
      <c r="DZ43" s="666"/>
      <c r="EA43" s="666"/>
      <c r="EB43" s="666"/>
      <c r="EC43" s="667"/>
    </row>
    <row r="44" spans="2:133" ht="11.25" customHeight="1" x14ac:dyDescent="0.15">
      <c r="B44" s="617" t="s">
        <v>290</v>
      </c>
      <c r="C44" s="618"/>
      <c r="D44" s="618"/>
      <c r="E44" s="618"/>
      <c r="F44" s="618"/>
      <c r="G44" s="618"/>
      <c r="H44" s="618"/>
      <c r="I44" s="618"/>
      <c r="J44" s="618"/>
      <c r="K44" s="618"/>
      <c r="L44" s="618"/>
      <c r="M44" s="618"/>
      <c r="N44" s="618"/>
      <c r="O44" s="618"/>
      <c r="P44" s="618"/>
      <c r="Q44" s="619"/>
      <c r="R44" s="674">
        <v>9690631</v>
      </c>
      <c r="S44" s="675"/>
      <c r="T44" s="675"/>
      <c r="U44" s="675"/>
      <c r="V44" s="675"/>
      <c r="W44" s="675"/>
      <c r="X44" s="675"/>
      <c r="Y44" s="676"/>
      <c r="Z44" s="677">
        <v>100</v>
      </c>
      <c r="AA44" s="677"/>
      <c r="AB44" s="677"/>
      <c r="AC44" s="677"/>
      <c r="AD44" s="678">
        <v>5312770</v>
      </c>
      <c r="AE44" s="678"/>
      <c r="AF44" s="678"/>
      <c r="AG44" s="678"/>
      <c r="AH44" s="678"/>
      <c r="AI44" s="678"/>
      <c r="AJ44" s="678"/>
      <c r="AK44" s="678"/>
      <c r="AL44" s="679">
        <v>100</v>
      </c>
      <c r="AM44" s="656"/>
      <c r="AN44" s="656"/>
      <c r="AO44" s="680"/>
      <c r="CD44" s="634" t="s">
        <v>236</v>
      </c>
      <c r="CE44" s="635"/>
      <c r="CF44" s="593" t="s">
        <v>291</v>
      </c>
      <c r="CG44" s="594"/>
      <c r="CH44" s="594"/>
      <c r="CI44" s="594"/>
      <c r="CJ44" s="594"/>
      <c r="CK44" s="594"/>
      <c r="CL44" s="594"/>
      <c r="CM44" s="594"/>
      <c r="CN44" s="594"/>
      <c r="CO44" s="594"/>
      <c r="CP44" s="594"/>
      <c r="CQ44" s="595"/>
      <c r="CR44" s="596">
        <v>1867550</v>
      </c>
      <c r="CS44" s="597"/>
      <c r="CT44" s="597"/>
      <c r="CU44" s="597"/>
      <c r="CV44" s="597"/>
      <c r="CW44" s="597"/>
      <c r="CX44" s="597"/>
      <c r="CY44" s="598"/>
      <c r="CZ44" s="601">
        <v>19.7</v>
      </c>
      <c r="DA44" s="602"/>
      <c r="DB44" s="602"/>
      <c r="DC44" s="608"/>
      <c r="DD44" s="605">
        <v>216675</v>
      </c>
      <c r="DE44" s="597"/>
      <c r="DF44" s="597"/>
      <c r="DG44" s="597"/>
      <c r="DH44" s="597"/>
      <c r="DI44" s="597"/>
      <c r="DJ44" s="597"/>
      <c r="DK44" s="598"/>
      <c r="DL44" s="671"/>
      <c r="DM44" s="672"/>
      <c r="DN44" s="672"/>
      <c r="DO44" s="672"/>
      <c r="DP44" s="672"/>
      <c r="DQ44" s="672"/>
      <c r="DR44" s="672"/>
      <c r="DS44" s="672"/>
      <c r="DT44" s="672"/>
      <c r="DU44" s="672"/>
      <c r="DV44" s="673"/>
      <c r="DW44" s="665"/>
      <c r="DX44" s="666"/>
      <c r="DY44" s="666"/>
      <c r="DZ44" s="666"/>
      <c r="EA44" s="666"/>
      <c r="EB44" s="666"/>
      <c r="EC44" s="667"/>
    </row>
    <row r="45" spans="2:133" ht="11.25" customHeight="1" x14ac:dyDescent="0.15">
      <c r="CD45" s="636"/>
      <c r="CE45" s="637"/>
      <c r="CF45" s="593" t="s">
        <v>292</v>
      </c>
      <c r="CG45" s="594"/>
      <c r="CH45" s="594"/>
      <c r="CI45" s="594"/>
      <c r="CJ45" s="594"/>
      <c r="CK45" s="594"/>
      <c r="CL45" s="594"/>
      <c r="CM45" s="594"/>
      <c r="CN45" s="594"/>
      <c r="CO45" s="594"/>
      <c r="CP45" s="594"/>
      <c r="CQ45" s="595"/>
      <c r="CR45" s="596">
        <v>1105717</v>
      </c>
      <c r="CS45" s="627"/>
      <c r="CT45" s="627"/>
      <c r="CU45" s="627"/>
      <c r="CV45" s="627"/>
      <c r="CW45" s="627"/>
      <c r="CX45" s="627"/>
      <c r="CY45" s="628"/>
      <c r="CZ45" s="601">
        <v>11.7</v>
      </c>
      <c r="DA45" s="629"/>
      <c r="DB45" s="629"/>
      <c r="DC45" s="631"/>
      <c r="DD45" s="605">
        <v>75184</v>
      </c>
      <c r="DE45" s="627"/>
      <c r="DF45" s="627"/>
      <c r="DG45" s="627"/>
      <c r="DH45" s="627"/>
      <c r="DI45" s="627"/>
      <c r="DJ45" s="627"/>
      <c r="DK45" s="628"/>
      <c r="DL45" s="671"/>
      <c r="DM45" s="672"/>
      <c r="DN45" s="672"/>
      <c r="DO45" s="672"/>
      <c r="DP45" s="672"/>
      <c r="DQ45" s="672"/>
      <c r="DR45" s="672"/>
      <c r="DS45" s="672"/>
      <c r="DT45" s="672"/>
      <c r="DU45" s="672"/>
      <c r="DV45" s="673"/>
      <c r="DW45" s="665"/>
      <c r="DX45" s="666"/>
      <c r="DY45" s="666"/>
      <c r="DZ45" s="666"/>
      <c r="EA45" s="666"/>
      <c r="EB45" s="666"/>
      <c r="EC45" s="667"/>
    </row>
    <row r="46" spans="2:133" ht="11.25" customHeight="1" x14ac:dyDescent="0.15">
      <c r="B46" s="74" t="s">
        <v>293</v>
      </c>
      <c r="CD46" s="636"/>
      <c r="CE46" s="637"/>
      <c r="CF46" s="593" t="s">
        <v>294</v>
      </c>
      <c r="CG46" s="594"/>
      <c r="CH46" s="594"/>
      <c r="CI46" s="594"/>
      <c r="CJ46" s="594"/>
      <c r="CK46" s="594"/>
      <c r="CL46" s="594"/>
      <c r="CM46" s="594"/>
      <c r="CN46" s="594"/>
      <c r="CO46" s="594"/>
      <c r="CP46" s="594"/>
      <c r="CQ46" s="595"/>
      <c r="CR46" s="596">
        <v>529549</v>
      </c>
      <c r="CS46" s="597"/>
      <c r="CT46" s="597"/>
      <c r="CU46" s="597"/>
      <c r="CV46" s="597"/>
      <c r="CW46" s="597"/>
      <c r="CX46" s="597"/>
      <c r="CY46" s="598"/>
      <c r="CZ46" s="601">
        <v>5.6</v>
      </c>
      <c r="DA46" s="602"/>
      <c r="DB46" s="602"/>
      <c r="DC46" s="608"/>
      <c r="DD46" s="605">
        <v>139553</v>
      </c>
      <c r="DE46" s="597"/>
      <c r="DF46" s="597"/>
      <c r="DG46" s="597"/>
      <c r="DH46" s="597"/>
      <c r="DI46" s="597"/>
      <c r="DJ46" s="597"/>
      <c r="DK46" s="598"/>
      <c r="DL46" s="671"/>
      <c r="DM46" s="672"/>
      <c r="DN46" s="672"/>
      <c r="DO46" s="672"/>
      <c r="DP46" s="672"/>
      <c r="DQ46" s="672"/>
      <c r="DR46" s="672"/>
      <c r="DS46" s="672"/>
      <c r="DT46" s="672"/>
      <c r="DU46" s="672"/>
      <c r="DV46" s="673"/>
      <c r="DW46" s="665"/>
      <c r="DX46" s="666"/>
      <c r="DY46" s="666"/>
      <c r="DZ46" s="666"/>
      <c r="EA46" s="666"/>
      <c r="EB46" s="666"/>
      <c r="EC46" s="667"/>
    </row>
    <row r="47" spans="2:133" ht="11.25" customHeight="1" x14ac:dyDescent="0.15">
      <c r="B47" s="692" t="s">
        <v>295</v>
      </c>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2"/>
      <c r="AY47" s="692"/>
      <c r="AZ47" s="692"/>
      <c r="BA47" s="692"/>
      <c r="BB47" s="692"/>
      <c r="BC47" s="692"/>
      <c r="BD47" s="692"/>
      <c r="BE47" s="692"/>
      <c r="BF47" s="692"/>
      <c r="BG47" s="692"/>
      <c r="BH47" s="692"/>
      <c r="BI47" s="692"/>
      <c r="BJ47" s="692"/>
      <c r="BK47" s="692"/>
      <c r="BL47" s="692"/>
      <c r="BM47" s="692"/>
      <c r="BN47" s="692"/>
      <c r="BO47" s="692"/>
      <c r="BP47" s="692"/>
      <c r="BQ47" s="692"/>
      <c r="BR47" s="692"/>
      <c r="BS47" s="692"/>
      <c r="BT47" s="692"/>
      <c r="BU47" s="692"/>
      <c r="BV47" s="692"/>
      <c r="BW47" s="692"/>
      <c r="BX47" s="692"/>
      <c r="BY47" s="692"/>
      <c r="BZ47" s="692"/>
      <c r="CA47" s="692"/>
      <c r="CB47" s="692"/>
      <c r="CD47" s="636"/>
      <c r="CE47" s="637"/>
      <c r="CF47" s="593" t="s">
        <v>296</v>
      </c>
      <c r="CG47" s="594"/>
      <c r="CH47" s="594"/>
      <c r="CI47" s="594"/>
      <c r="CJ47" s="594"/>
      <c r="CK47" s="594"/>
      <c r="CL47" s="594"/>
      <c r="CM47" s="594"/>
      <c r="CN47" s="594"/>
      <c r="CO47" s="594"/>
      <c r="CP47" s="594"/>
      <c r="CQ47" s="595"/>
      <c r="CR47" s="596" t="s">
        <v>65</v>
      </c>
      <c r="CS47" s="627"/>
      <c r="CT47" s="627"/>
      <c r="CU47" s="627"/>
      <c r="CV47" s="627"/>
      <c r="CW47" s="627"/>
      <c r="CX47" s="627"/>
      <c r="CY47" s="628"/>
      <c r="CZ47" s="601" t="s">
        <v>65</v>
      </c>
      <c r="DA47" s="629"/>
      <c r="DB47" s="629"/>
      <c r="DC47" s="631"/>
      <c r="DD47" s="605" t="s">
        <v>65</v>
      </c>
      <c r="DE47" s="627"/>
      <c r="DF47" s="627"/>
      <c r="DG47" s="627"/>
      <c r="DH47" s="627"/>
      <c r="DI47" s="627"/>
      <c r="DJ47" s="627"/>
      <c r="DK47" s="628"/>
      <c r="DL47" s="671"/>
      <c r="DM47" s="672"/>
      <c r="DN47" s="672"/>
      <c r="DO47" s="672"/>
      <c r="DP47" s="672"/>
      <c r="DQ47" s="672"/>
      <c r="DR47" s="672"/>
      <c r="DS47" s="672"/>
      <c r="DT47" s="672"/>
      <c r="DU47" s="672"/>
      <c r="DV47" s="673"/>
      <c r="DW47" s="665"/>
      <c r="DX47" s="666"/>
      <c r="DY47" s="666"/>
      <c r="DZ47" s="666"/>
      <c r="EA47" s="666"/>
      <c r="EB47" s="666"/>
      <c r="EC47" s="667"/>
    </row>
    <row r="48" spans="2:133" x14ac:dyDescent="0.15">
      <c r="B48" s="692" t="s">
        <v>297</v>
      </c>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692"/>
      <c r="BQ48" s="692"/>
      <c r="BR48" s="692"/>
      <c r="BS48" s="692"/>
      <c r="BT48" s="692"/>
      <c r="BU48" s="692"/>
      <c r="BV48" s="692"/>
      <c r="BW48" s="692"/>
      <c r="BX48" s="692"/>
      <c r="BY48" s="692"/>
      <c r="BZ48" s="692"/>
      <c r="CA48" s="692"/>
      <c r="CB48" s="692"/>
      <c r="CD48" s="638"/>
      <c r="CE48" s="639"/>
      <c r="CF48" s="593" t="s">
        <v>298</v>
      </c>
      <c r="CG48" s="594"/>
      <c r="CH48" s="594"/>
      <c r="CI48" s="594"/>
      <c r="CJ48" s="594"/>
      <c r="CK48" s="594"/>
      <c r="CL48" s="594"/>
      <c r="CM48" s="594"/>
      <c r="CN48" s="594"/>
      <c r="CO48" s="594"/>
      <c r="CP48" s="594"/>
      <c r="CQ48" s="595"/>
      <c r="CR48" s="596" t="s">
        <v>65</v>
      </c>
      <c r="CS48" s="597"/>
      <c r="CT48" s="597"/>
      <c r="CU48" s="597"/>
      <c r="CV48" s="597"/>
      <c r="CW48" s="597"/>
      <c r="CX48" s="597"/>
      <c r="CY48" s="598"/>
      <c r="CZ48" s="601" t="s">
        <v>65</v>
      </c>
      <c r="DA48" s="602"/>
      <c r="DB48" s="602"/>
      <c r="DC48" s="608"/>
      <c r="DD48" s="605" t="s">
        <v>65</v>
      </c>
      <c r="DE48" s="597"/>
      <c r="DF48" s="597"/>
      <c r="DG48" s="597"/>
      <c r="DH48" s="597"/>
      <c r="DI48" s="597"/>
      <c r="DJ48" s="597"/>
      <c r="DK48" s="598"/>
      <c r="DL48" s="671"/>
      <c r="DM48" s="672"/>
      <c r="DN48" s="672"/>
      <c r="DO48" s="672"/>
      <c r="DP48" s="672"/>
      <c r="DQ48" s="672"/>
      <c r="DR48" s="672"/>
      <c r="DS48" s="672"/>
      <c r="DT48" s="672"/>
      <c r="DU48" s="672"/>
      <c r="DV48" s="673"/>
      <c r="DW48" s="665"/>
      <c r="DX48" s="666"/>
      <c r="DY48" s="666"/>
      <c r="DZ48" s="666"/>
      <c r="EA48" s="666"/>
      <c r="EB48" s="666"/>
      <c r="EC48" s="667"/>
    </row>
    <row r="49" spans="2:133" ht="11.25" customHeight="1" x14ac:dyDescent="0.15">
      <c r="B49" s="85"/>
      <c r="CD49" s="617" t="s">
        <v>299</v>
      </c>
      <c r="CE49" s="618"/>
      <c r="CF49" s="618"/>
      <c r="CG49" s="618"/>
      <c r="CH49" s="618"/>
      <c r="CI49" s="618"/>
      <c r="CJ49" s="618"/>
      <c r="CK49" s="618"/>
      <c r="CL49" s="618"/>
      <c r="CM49" s="618"/>
      <c r="CN49" s="618"/>
      <c r="CO49" s="618"/>
      <c r="CP49" s="618"/>
      <c r="CQ49" s="619"/>
      <c r="CR49" s="674">
        <v>9490121</v>
      </c>
      <c r="CS49" s="655"/>
      <c r="CT49" s="655"/>
      <c r="CU49" s="655"/>
      <c r="CV49" s="655"/>
      <c r="CW49" s="655"/>
      <c r="CX49" s="655"/>
      <c r="CY49" s="682"/>
      <c r="CZ49" s="679">
        <v>100</v>
      </c>
      <c r="DA49" s="683"/>
      <c r="DB49" s="683"/>
      <c r="DC49" s="684"/>
      <c r="DD49" s="685">
        <v>6212985</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row r="50" spans="2:133" hidden="1" x14ac:dyDescent="0.15">
      <c r="B50" s="85"/>
    </row>
  </sheetData>
  <sheetProtection algorithmName="SHA-512" hashValue="W0laHEPrsc/19sNjtsW3LbRRdbIeXNIVxD2vALX8jkBj9cYDunepTwhS+v/bFm3aaN7ow3D+lvqMr8y5tlkUPw==" saltValue="2LrrwTO9dY1UPnJ+oyEYu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03F4A-F8C5-4ED9-A071-626D65E375DE}">
  <sheetPr>
    <pageSetUpPr fitToPage="1"/>
  </sheetPr>
  <dimension ref="A1:EA135"/>
  <sheetViews>
    <sheetView topLeftCell="AB1" zoomScale="70" zoomScaleNormal="25" zoomScaleSheetLayoutView="70" workbookViewId="0">
      <selection activeCell="B54" sqref="B54:P54"/>
    </sheetView>
  </sheetViews>
  <sheetFormatPr defaultColWidth="0" defaultRowHeight="13.5" zeroHeight="1" x14ac:dyDescent="0.15"/>
  <cols>
    <col min="1" max="130" width="2.75" style="91" customWidth="1"/>
    <col min="131" max="131" width="1.625" style="91" customWidth="1"/>
    <col min="132" max="16384" width="9" style="91" hidden="1"/>
  </cols>
  <sheetData>
    <row r="1" spans="1:131" ht="11.25" customHeight="1" thickBot="1" x14ac:dyDescent="0.2">
      <c r="A1" s="87"/>
      <c r="B1" s="87"/>
      <c r="C1" s="87"/>
      <c r="D1" s="87"/>
      <c r="E1" s="87"/>
      <c r="F1" s="87"/>
      <c r="G1" s="87"/>
      <c r="H1" s="87"/>
      <c r="I1" s="87"/>
      <c r="J1" s="87"/>
      <c r="K1" s="87"/>
      <c r="L1" s="87"/>
      <c r="M1" s="87"/>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9"/>
      <c r="DR1" s="89"/>
      <c r="DS1" s="89"/>
      <c r="DT1" s="89"/>
      <c r="DU1" s="89"/>
      <c r="DV1" s="89"/>
      <c r="DW1" s="89"/>
      <c r="DX1" s="89"/>
      <c r="DY1" s="89"/>
      <c r="DZ1" s="89"/>
      <c r="EA1" s="90"/>
    </row>
    <row r="2" spans="1:131" ht="26.25" customHeight="1" thickBot="1" x14ac:dyDescent="0.2">
      <c r="A2" s="707" t="s">
        <v>300</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708" t="s">
        <v>301</v>
      </c>
      <c r="DK2" s="709"/>
      <c r="DL2" s="709"/>
      <c r="DM2" s="709"/>
      <c r="DN2" s="709"/>
      <c r="DO2" s="710"/>
      <c r="DP2" s="88"/>
      <c r="DQ2" s="708" t="s">
        <v>302</v>
      </c>
      <c r="DR2" s="709"/>
      <c r="DS2" s="709"/>
      <c r="DT2" s="709"/>
      <c r="DU2" s="709"/>
      <c r="DV2" s="709"/>
      <c r="DW2" s="709"/>
      <c r="DX2" s="709"/>
      <c r="DY2" s="709"/>
      <c r="DZ2" s="710"/>
      <c r="EA2" s="90"/>
    </row>
    <row r="3" spans="1:131" ht="11.2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90"/>
    </row>
    <row r="4" spans="1:131" s="96" customFormat="1" ht="26.25" customHeight="1" thickBot="1" x14ac:dyDescent="0.2">
      <c r="A4" s="711" t="s">
        <v>303</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92"/>
      <c r="BA4" s="92"/>
      <c r="BB4" s="92"/>
      <c r="BC4" s="92"/>
      <c r="BD4" s="92"/>
      <c r="BE4" s="93"/>
      <c r="BF4" s="93"/>
      <c r="BG4" s="93"/>
      <c r="BH4" s="93"/>
      <c r="BI4" s="93"/>
      <c r="BJ4" s="93"/>
      <c r="BK4" s="93"/>
      <c r="BL4" s="93"/>
      <c r="BM4" s="93"/>
      <c r="BN4" s="93"/>
      <c r="BO4" s="93"/>
      <c r="BP4" s="93"/>
      <c r="BQ4" s="712" t="s">
        <v>304</v>
      </c>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95"/>
    </row>
    <row r="5" spans="1:131" s="96" customFormat="1" ht="26.25" customHeight="1" x14ac:dyDescent="0.15">
      <c r="A5" s="701" t="s">
        <v>305</v>
      </c>
      <c r="B5" s="702"/>
      <c r="C5" s="702"/>
      <c r="D5" s="702"/>
      <c r="E5" s="702"/>
      <c r="F5" s="702"/>
      <c r="G5" s="702"/>
      <c r="H5" s="702"/>
      <c r="I5" s="702"/>
      <c r="J5" s="702"/>
      <c r="K5" s="702"/>
      <c r="L5" s="702"/>
      <c r="M5" s="702"/>
      <c r="N5" s="702"/>
      <c r="O5" s="702"/>
      <c r="P5" s="703"/>
      <c r="Q5" s="697" t="s">
        <v>306</v>
      </c>
      <c r="R5" s="693"/>
      <c r="S5" s="693"/>
      <c r="T5" s="693"/>
      <c r="U5" s="694"/>
      <c r="V5" s="697" t="s">
        <v>307</v>
      </c>
      <c r="W5" s="693"/>
      <c r="X5" s="693"/>
      <c r="Y5" s="693"/>
      <c r="Z5" s="694"/>
      <c r="AA5" s="697" t="s">
        <v>308</v>
      </c>
      <c r="AB5" s="693"/>
      <c r="AC5" s="693"/>
      <c r="AD5" s="693"/>
      <c r="AE5" s="693"/>
      <c r="AF5" s="713" t="s">
        <v>309</v>
      </c>
      <c r="AG5" s="693"/>
      <c r="AH5" s="693"/>
      <c r="AI5" s="693"/>
      <c r="AJ5" s="699"/>
      <c r="AK5" s="693" t="s">
        <v>310</v>
      </c>
      <c r="AL5" s="693"/>
      <c r="AM5" s="693"/>
      <c r="AN5" s="693"/>
      <c r="AO5" s="694"/>
      <c r="AP5" s="697" t="s">
        <v>311</v>
      </c>
      <c r="AQ5" s="693"/>
      <c r="AR5" s="693"/>
      <c r="AS5" s="693"/>
      <c r="AT5" s="694"/>
      <c r="AU5" s="697" t="s">
        <v>312</v>
      </c>
      <c r="AV5" s="693"/>
      <c r="AW5" s="693"/>
      <c r="AX5" s="693"/>
      <c r="AY5" s="699"/>
      <c r="AZ5" s="92"/>
      <c r="BA5" s="92"/>
      <c r="BB5" s="92"/>
      <c r="BC5" s="92"/>
      <c r="BD5" s="92"/>
      <c r="BE5" s="93"/>
      <c r="BF5" s="93"/>
      <c r="BG5" s="93"/>
      <c r="BH5" s="93"/>
      <c r="BI5" s="93"/>
      <c r="BJ5" s="93"/>
      <c r="BK5" s="93"/>
      <c r="BL5" s="93"/>
      <c r="BM5" s="93"/>
      <c r="BN5" s="93"/>
      <c r="BO5" s="93"/>
      <c r="BP5" s="93"/>
      <c r="BQ5" s="701" t="s">
        <v>313</v>
      </c>
      <c r="BR5" s="702"/>
      <c r="BS5" s="702"/>
      <c r="BT5" s="702"/>
      <c r="BU5" s="702"/>
      <c r="BV5" s="702"/>
      <c r="BW5" s="702"/>
      <c r="BX5" s="702"/>
      <c r="BY5" s="702"/>
      <c r="BZ5" s="702"/>
      <c r="CA5" s="702"/>
      <c r="CB5" s="702"/>
      <c r="CC5" s="702"/>
      <c r="CD5" s="702"/>
      <c r="CE5" s="702"/>
      <c r="CF5" s="702"/>
      <c r="CG5" s="703"/>
      <c r="CH5" s="697" t="s">
        <v>314</v>
      </c>
      <c r="CI5" s="693"/>
      <c r="CJ5" s="693"/>
      <c r="CK5" s="693"/>
      <c r="CL5" s="694"/>
      <c r="CM5" s="697" t="s">
        <v>315</v>
      </c>
      <c r="CN5" s="693"/>
      <c r="CO5" s="693"/>
      <c r="CP5" s="693"/>
      <c r="CQ5" s="694"/>
      <c r="CR5" s="697" t="s">
        <v>316</v>
      </c>
      <c r="CS5" s="693"/>
      <c r="CT5" s="693"/>
      <c r="CU5" s="693"/>
      <c r="CV5" s="694"/>
      <c r="CW5" s="697" t="s">
        <v>317</v>
      </c>
      <c r="CX5" s="693"/>
      <c r="CY5" s="693"/>
      <c r="CZ5" s="693"/>
      <c r="DA5" s="694"/>
      <c r="DB5" s="697" t="s">
        <v>318</v>
      </c>
      <c r="DC5" s="693"/>
      <c r="DD5" s="693"/>
      <c r="DE5" s="693"/>
      <c r="DF5" s="694"/>
      <c r="DG5" s="746" t="s">
        <v>319</v>
      </c>
      <c r="DH5" s="747"/>
      <c r="DI5" s="747"/>
      <c r="DJ5" s="747"/>
      <c r="DK5" s="748"/>
      <c r="DL5" s="746" t="s">
        <v>320</v>
      </c>
      <c r="DM5" s="747"/>
      <c r="DN5" s="747"/>
      <c r="DO5" s="747"/>
      <c r="DP5" s="748"/>
      <c r="DQ5" s="697" t="s">
        <v>321</v>
      </c>
      <c r="DR5" s="693"/>
      <c r="DS5" s="693"/>
      <c r="DT5" s="693"/>
      <c r="DU5" s="694"/>
      <c r="DV5" s="697" t="s">
        <v>312</v>
      </c>
      <c r="DW5" s="693"/>
      <c r="DX5" s="693"/>
      <c r="DY5" s="693"/>
      <c r="DZ5" s="699"/>
      <c r="EA5" s="95"/>
    </row>
    <row r="6" spans="1:131" s="96" customFormat="1" ht="26.25" customHeight="1" thickBot="1" x14ac:dyDescent="0.2">
      <c r="A6" s="704"/>
      <c r="B6" s="705"/>
      <c r="C6" s="705"/>
      <c r="D6" s="705"/>
      <c r="E6" s="705"/>
      <c r="F6" s="705"/>
      <c r="G6" s="705"/>
      <c r="H6" s="705"/>
      <c r="I6" s="705"/>
      <c r="J6" s="705"/>
      <c r="K6" s="705"/>
      <c r="L6" s="705"/>
      <c r="M6" s="705"/>
      <c r="N6" s="705"/>
      <c r="O6" s="705"/>
      <c r="P6" s="706"/>
      <c r="Q6" s="698"/>
      <c r="R6" s="695"/>
      <c r="S6" s="695"/>
      <c r="T6" s="695"/>
      <c r="U6" s="696"/>
      <c r="V6" s="698"/>
      <c r="W6" s="695"/>
      <c r="X6" s="695"/>
      <c r="Y6" s="695"/>
      <c r="Z6" s="696"/>
      <c r="AA6" s="698"/>
      <c r="AB6" s="695"/>
      <c r="AC6" s="695"/>
      <c r="AD6" s="695"/>
      <c r="AE6" s="695"/>
      <c r="AF6" s="714"/>
      <c r="AG6" s="695"/>
      <c r="AH6" s="695"/>
      <c r="AI6" s="695"/>
      <c r="AJ6" s="700"/>
      <c r="AK6" s="695"/>
      <c r="AL6" s="695"/>
      <c r="AM6" s="695"/>
      <c r="AN6" s="695"/>
      <c r="AO6" s="696"/>
      <c r="AP6" s="698"/>
      <c r="AQ6" s="695"/>
      <c r="AR6" s="695"/>
      <c r="AS6" s="695"/>
      <c r="AT6" s="696"/>
      <c r="AU6" s="698"/>
      <c r="AV6" s="695"/>
      <c r="AW6" s="695"/>
      <c r="AX6" s="695"/>
      <c r="AY6" s="700"/>
      <c r="AZ6" s="92"/>
      <c r="BA6" s="92"/>
      <c r="BB6" s="92"/>
      <c r="BC6" s="92"/>
      <c r="BD6" s="92"/>
      <c r="BE6" s="93"/>
      <c r="BF6" s="93"/>
      <c r="BG6" s="93"/>
      <c r="BH6" s="93"/>
      <c r="BI6" s="93"/>
      <c r="BJ6" s="93"/>
      <c r="BK6" s="93"/>
      <c r="BL6" s="93"/>
      <c r="BM6" s="93"/>
      <c r="BN6" s="93"/>
      <c r="BO6" s="93"/>
      <c r="BP6" s="93"/>
      <c r="BQ6" s="704"/>
      <c r="BR6" s="705"/>
      <c r="BS6" s="705"/>
      <c r="BT6" s="705"/>
      <c r="BU6" s="705"/>
      <c r="BV6" s="705"/>
      <c r="BW6" s="705"/>
      <c r="BX6" s="705"/>
      <c r="BY6" s="705"/>
      <c r="BZ6" s="705"/>
      <c r="CA6" s="705"/>
      <c r="CB6" s="705"/>
      <c r="CC6" s="705"/>
      <c r="CD6" s="705"/>
      <c r="CE6" s="705"/>
      <c r="CF6" s="705"/>
      <c r="CG6" s="706"/>
      <c r="CH6" s="698"/>
      <c r="CI6" s="695"/>
      <c r="CJ6" s="695"/>
      <c r="CK6" s="695"/>
      <c r="CL6" s="696"/>
      <c r="CM6" s="698"/>
      <c r="CN6" s="695"/>
      <c r="CO6" s="695"/>
      <c r="CP6" s="695"/>
      <c r="CQ6" s="696"/>
      <c r="CR6" s="698"/>
      <c r="CS6" s="695"/>
      <c r="CT6" s="695"/>
      <c r="CU6" s="695"/>
      <c r="CV6" s="696"/>
      <c r="CW6" s="698"/>
      <c r="CX6" s="695"/>
      <c r="CY6" s="695"/>
      <c r="CZ6" s="695"/>
      <c r="DA6" s="696"/>
      <c r="DB6" s="698"/>
      <c r="DC6" s="695"/>
      <c r="DD6" s="695"/>
      <c r="DE6" s="695"/>
      <c r="DF6" s="696"/>
      <c r="DG6" s="749"/>
      <c r="DH6" s="750"/>
      <c r="DI6" s="750"/>
      <c r="DJ6" s="750"/>
      <c r="DK6" s="751"/>
      <c r="DL6" s="749"/>
      <c r="DM6" s="750"/>
      <c r="DN6" s="750"/>
      <c r="DO6" s="750"/>
      <c r="DP6" s="751"/>
      <c r="DQ6" s="698"/>
      <c r="DR6" s="695"/>
      <c r="DS6" s="695"/>
      <c r="DT6" s="695"/>
      <c r="DU6" s="696"/>
      <c r="DV6" s="698"/>
      <c r="DW6" s="695"/>
      <c r="DX6" s="695"/>
      <c r="DY6" s="695"/>
      <c r="DZ6" s="700"/>
      <c r="EA6" s="95"/>
    </row>
    <row r="7" spans="1:131" s="96" customFormat="1" ht="26.25" customHeight="1" thickTop="1" x14ac:dyDescent="0.15">
      <c r="A7" s="97">
        <v>1</v>
      </c>
      <c r="B7" s="732" t="s">
        <v>322</v>
      </c>
      <c r="C7" s="733"/>
      <c r="D7" s="733"/>
      <c r="E7" s="733"/>
      <c r="F7" s="733"/>
      <c r="G7" s="733"/>
      <c r="H7" s="733"/>
      <c r="I7" s="733"/>
      <c r="J7" s="733"/>
      <c r="K7" s="733"/>
      <c r="L7" s="733"/>
      <c r="M7" s="733"/>
      <c r="N7" s="733"/>
      <c r="O7" s="733"/>
      <c r="P7" s="734"/>
      <c r="Q7" s="735">
        <v>9691</v>
      </c>
      <c r="R7" s="736"/>
      <c r="S7" s="736"/>
      <c r="T7" s="736"/>
      <c r="U7" s="736"/>
      <c r="V7" s="736">
        <v>9490</v>
      </c>
      <c r="W7" s="736"/>
      <c r="X7" s="736"/>
      <c r="Y7" s="736"/>
      <c r="Z7" s="736"/>
      <c r="AA7" s="736">
        <v>201</v>
      </c>
      <c r="AB7" s="736"/>
      <c r="AC7" s="736"/>
      <c r="AD7" s="736"/>
      <c r="AE7" s="737"/>
      <c r="AF7" s="738">
        <v>195</v>
      </c>
      <c r="AG7" s="739"/>
      <c r="AH7" s="739"/>
      <c r="AI7" s="739"/>
      <c r="AJ7" s="740"/>
      <c r="AK7" s="741">
        <v>35</v>
      </c>
      <c r="AL7" s="742"/>
      <c r="AM7" s="742"/>
      <c r="AN7" s="742"/>
      <c r="AO7" s="742"/>
      <c r="AP7" s="742">
        <v>15467</v>
      </c>
      <c r="AQ7" s="742"/>
      <c r="AR7" s="742"/>
      <c r="AS7" s="742"/>
      <c r="AT7" s="742"/>
      <c r="AU7" s="743"/>
      <c r="AV7" s="743"/>
      <c r="AW7" s="743"/>
      <c r="AX7" s="743"/>
      <c r="AY7" s="744"/>
      <c r="AZ7" s="92"/>
      <c r="BA7" s="92"/>
      <c r="BB7" s="92"/>
      <c r="BC7" s="92"/>
      <c r="BD7" s="92"/>
      <c r="BE7" s="93"/>
      <c r="BF7" s="93"/>
      <c r="BG7" s="93"/>
      <c r="BH7" s="93"/>
      <c r="BI7" s="93"/>
      <c r="BJ7" s="93"/>
      <c r="BK7" s="93"/>
      <c r="BL7" s="93"/>
      <c r="BM7" s="93"/>
      <c r="BN7" s="93"/>
      <c r="BO7" s="93"/>
      <c r="BP7" s="93"/>
      <c r="BQ7" s="97">
        <v>1</v>
      </c>
      <c r="BR7" s="98"/>
      <c r="BS7" s="718" t="s">
        <v>323</v>
      </c>
      <c r="BT7" s="719"/>
      <c r="BU7" s="719"/>
      <c r="BV7" s="719"/>
      <c r="BW7" s="719"/>
      <c r="BX7" s="719"/>
      <c r="BY7" s="719"/>
      <c r="BZ7" s="719"/>
      <c r="CA7" s="719"/>
      <c r="CB7" s="719"/>
      <c r="CC7" s="719"/>
      <c r="CD7" s="719"/>
      <c r="CE7" s="719"/>
      <c r="CF7" s="719"/>
      <c r="CG7" s="745"/>
      <c r="CH7" s="715">
        <v>6</v>
      </c>
      <c r="CI7" s="716"/>
      <c r="CJ7" s="716"/>
      <c r="CK7" s="716"/>
      <c r="CL7" s="717"/>
      <c r="CM7" s="715">
        <v>202</v>
      </c>
      <c r="CN7" s="716"/>
      <c r="CO7" s="716"/>
      <c r="CP7" s="716"/>
      <c r="CQ7" s="717"/>
      <c r="CR7" s="715">
        <v>18</v>
      </c>
      <c r="CS7" s="716"/>
      <c r="CT7" s="716"/>
      <c r="CU7" s="716"/>
      <c r="CV7" s="717"/>
      <c r="CW7" s="715">
        <v>0</v>
      </c>
      <c r="CX7" s="716"/>
      <c r="CY7" s="716"/>
      <c r="CZ7" s="716"/>
      <c r="DA7" s="717"/>
      <c r="DB7" s="715">
        <v>30</v>
      </c>
      <c r="DC7" s="716"/>
      <c r="DD7" s="716"/>
      <c r="DE7" s="716"/>
      <c r="DF7" s="717"/>
      <c r="DG7" s="715" t="s">
        <v>324</v>
      </c>
      <c r="DH7" s="716"/>
      <c r="DI7" s="716"/>
      <c r="DJ7" s="716"/>
      <c r="DK7" s="717"/>
      <c r="DL7" s="715" t="s">
        <v>324</v>
      </c>
      <c r="DM7" s="716"/>
      <c r="DN7" s="716"/>
      <c r="DO7" s="716"/>
      <c r="DP7" s="717"/>
      <c r="DQ7" s="715" t="s">
        <v>324</v>
      </c>
      <c r="DR7" s="716"/>
      <c r="DS7" s="716"/>
      <c r="DT7" s="716"/>
      <c r="DU7" s="717"/>
      <c r="DV7" s="718"/>
      <c r="DW7" s="719"/>
      <c r="DX7" s="719"/>
      <c r="DY7" s="719"/>
      <c r="DZ7" s="720"/>
      <c r="EA7" s="95"/>
    </row>
    <row r="8" spans="1:131" s="96" customFormat="1" ht="26.25" customHeight="1" x14ac:dyDescent="0.15">
      <c r="A8" s="99">
        <v>2</v>
      </c>
      <c r="B8" s="721"/>
      <c r="C8" s="722"/>
      <c r="D8" s="722"/>
      <c r="E8" s="722"/>
      <c r="F8" s="722"/>
      <c r="G8" s="722"/>
      <c r="H8" s="722"/>
      <c r="I8" s="722"/>
      <c r="J8" s="722"/>
      <c r="K8" s="722"/>
      <c r="L8" s="722"/>
      <c r="M8" s="722"/>
      <c r="N8" s="722"/>
      <c r="O8" s="722"/>
      <c r="P8" s="723"/>
      <c r="Q8" s="724"/>
      <c r="R8" s="725"/>
      <c r="S8" s="725"/>
      <c r="T8" s="725"/>
      <c r="U8" s="725"/>
      <c r="V8" s="725"/>
      <c r="W8" s="725"/>
      <c r="X8" s="725"/>
      <c r="Y8" s="725"/>
      <c r="Z8" s="725"/>
      <c r="AA8" s="725"/>
      <c r="AB8" s="725"/>
      <c r="AC8" s="725"/>
      <c r="AD8" s="725"/>
      <c r="AE8" s="726"/>
      <c r="AF8" s="727"/>
      <c r="AG8" s="728"/>
      <c r="AH8" s="728"/>
      <c r="AI8" s="728"/>
      <c r="AJ8" s="729"/>
      <c r="AK8" s="730"/>
      <c r="AL8" s="731"/>
      <c r="AM8" s="731"/>
      <c r="AN8" s="731"/>
      <c r="AO8" s="731"/>
      <c r="AP8" s="731"/>
      <c r="AQ8" s="731"/>
      <c r="AR8" s="731"/>
      <c r="AS8" s="731"/>
      <c r="AT8" s="731"/>
      <c r="AU8" s="752"/>
      <c r="AV8" s="752"/>
      <c r="AW8" s="752"/>
      <c r="AX8" s="752"/>
      <c r="AY8" s="753"/>
      <c r="AZ8" s="92"/>
      <c r="BA8" s="92"/>
      <c r="BB8" s="92"/>
      <c r="BC8" s="92"/>
      <c r="BD8" s="92"/>
      <c r="BE8" s="93"/>
      <c r="BF8" s="93"/>
      <c r="BG8" s="93"/>
      <c r="BH8" s="93"/>
      <c r="BI8" s="93"/>
      <c r="BJ8" s="93"/>
      <c r="BK8" s="93"/>
      <c r="BL8" s="93"/>
      <c r="BM8" s="93"/>
      <c r="BN8" s="93"/>
      <c r="BO8" s="93"/>
      <c r="BP8" s="93"/>
      <c r="BQ8" s="99">
        <v>2</v>
      </c>
      <c r="BR8" s="100"/>
      <c r="BS8" s="754" t="s">
        <v>325</v>
      </c>
      <c r="BT8" s="755"/>
      <c r="BU8" s="755"/>
      <c r="BV8" s="755"/>
      <c r="BW8" s="755"/>
      <c r="BX8" s="755"/>
      <c r="BY8" s="755"/>
      <c r="BZ8" s="755"/>
      <c r="CA8" s="755"/>
      <c r="CB8" s="755"/>
      <c r="CC8" s="755"/>
      <c r="CD8" s="755"/>
      <c r="CE8" s="755"/>
      <c r="CF8" s="755"/>
      <c r="CG8" s="756"/>
      <c r="CH8" s="757">
        <v>-11</v>
      </c>
      <c r="CI8" s="758"/>
      <c r="CJ8" s="758"/>
      <c r="CK8" s="758"/>
      <c r="CL8" s="759"/>
      <c r="CM8" s="757">
        <v>25</v>
      </c>
      <c r="CN8" s="758"/>
      <c r="CO8" s="758"/>
      <c r="CP8" s="758"/>
      <c r="CQ8" s="759"/>
      <c r="CR8" s="757">
        <v>20</v>
      </c>
      <c r="CS8" s="758"/>
      <c r="CT8" s="758"/>
      <c r="CU8" s="758"/>
      <c r="CV8" s="759"/>
      <c r="CW8" s="757">
        <v>5</v>
      </c>
      <c r="CX8" s="758"/>
      <c r="CY8" s="758"/>
      <c r="CZ8" s="758"/>
      <c r="DA8" s="759"/>
      <c r="DB8" s="757">
        <v>0</v>
      </c>
      <c r="DC8" s="758"/>
      <c r="DD8" s="758"/>
      <c r="DE8" s="758"/>
      <c r="DF8" s="759"/>
      <c r="DG8" s="757" t="s">
        <v>324</v>
      </c>
      <c r="DH8" s="758"/>
      <c r="DI8" s="758"/>
      <c r="DJ8" s="758"/>
      <c r="DK8" s="759"/>
      <c r="DL8" s="757" t="s">
        <v>324</v>
      </c>
      <c r="DM8" s="758"/>
      <c r="DN8" s="758"/>
      <c r="DO8" s="758"/>
      <c r="DP8" s="759"/>
      <c r="DQ8" s="757" t="s">
        <v>324</v>
      </c>
      <c r="DR8" s="758"/>
      <c r="DS8" s="758"/>
      <c r="DT8" s="758"/>
      <c r="DU8" s="759"/>
      <c r="DV8" s="754"/>
      <c r="DW8" s="755"/>
      <c r="DX8" s="755"/>
      <c r="DY8" s="755"/>
      <c r="DZ8" s="760"/>
      <c r="EA8" s="95"/>
    </row>
    <row r="9" spans="1:131" s="96" customFormat="1" ht="26.25" customHeight="1" x14ac:dyDescent="0.15">
      <c r="A9" s="99">
        <v>3</v>
      </c>
      <c r="B9" s="721"/>
      <c r="C9" s="722"/>
      <c r="D9" s="722"/>
      <c r="E9" s="722"/>
      <c r="F9" s="722"/>
      <c r="G9" s="722"/>
      <c r="H9" s="722"/>
      <c r="I9" s="722"/>
      <c r="J9" s="722"/>
      <c r="K9" s="722"/>
      <c r="L9" s="722"/>
      <c r="M9" s="722"/>
      <c r="N9" s="722"/>
      <c r="O9" s="722"/>
      <c r="P9" s="723"/>
      <c r="Q9" s="724"/>
      <c r="R9" s="725"/>
      <c r="S9" s="725"/>
      <c r="T9" s="725"/>
      <c r="U9" s="725"/>
      <c r="V9" s="725"/>
      <c r="W9" s="725"/>
      <c r="X9" s="725"/>
      <c r="Y9" s="725"/>
      <c r="Z9" s="725"/>
      <c r="AA9" s="725"/>
      <c r="AB9" s="725"/>
      <c r="AC9" s="725"/>
      <c r="AD9" s="725"/>
      <c r="AE9" s="726"/>
      <c r="AF9" s="727"/>
      <c r="AG9" s="728"/>
      <c r="AH9" s="728"/>
      <c r="AI9" s="728"/>
      <c r="AJ9" s="729"/>
      <c r="AK9" s="730"/>
      <c r="AL9" s="731"/>
      <c r="AM9" s="731"/>
      <c r="AN9" s="731"/>
      <c r="AO9" s="731"/>
      <c r="AP9" s="731"/>
      <c r="AQ9" s="731"/>
      <c r="AR9" s="731"/>
      <c r="AS9" s="731"/>
      <c r="AT9" s="731"/>
      <c r="AU9" s="752"/>
      <c r="AV9" s="752"/>
      <c r="AW9" s="752"/>
      <c r="AX9" s="752"/>
      <c r="AY9" s="753"/>
      <c r="AZ9" s="92"/>
      <c r="BA9" s="92"/>
      <c r="BB9" s="92"/>
      <c r="BC9" s="92"/>
      <c r="BD9" s="92"/>
      <c r="BE9" s="93"/>
      <c r="BF9" s="93"/>
      <c r="BG9" s="93"/>
      <c r="BH9" s="93"/>
      <c r="BI9" s="93"/>
      <c r="BJ9" s="93"/>
      <c r="BK9" s="93"/>
      <c r="BL9" s="93"/>
      <c r="BM9" s="93"/>
      <c r="BN9" s="93"/>
      <c r="BO9" s="93"/>
      <c r="BP9" s="93"/>
      <c r="BQ9" s="99">
        <v>3</v>
      </c>
      <c r="BR9" s="100"/>
      <c r="BS9" s="754"/>
      <c r="BT9" s="755"/>
      <c r="BU9" s="755"/>
      <c r="BV9" s="755"/>
      <c r="BW9" s="755"/>
      <c r="BX9" s="755"/>
      <c r="BY9" s="755"/>
      <c r="BZ9" s="755"/>
      <c r="CA9" s="755"/>
      <c r="CB9" s="755"/>
      <c r="CC9" s="755"/>
      <c r="CD9" s="755"/>
      <c r="CE9" s="755"/>
      <c r="CF9" s="755"/>
      <c r="CG9" s="756"/>
      <c r="CH9" s="757"/>
      <c r="CI9" s="758"/>
      <c r="CJ9" s="758"/>
      <c r="CK9" s="758"/>
      <c r="CL9" s="759"/>
      <c r="CM9" s="757"/>
      <c r="CN9" s="758"/>
      <c r="CO9" s="758"/>
      <c r="CP9" s="758"/>
      <c r="CQ9" s="759"/>
      <c r="CR9" s="757"/>
      <c r="CS9" s="758"/>
      <c r="CT9" s="758"/>
      <c r="CU9" s="758"/>
      <c r="CV9" s="759"/>
      <c r="CW9" s="757"/>
      <c r="CX9" s="758"/>
      <c r="CY9" s="758"/>
      <c r="CZ9" s="758"/>
      <c r="DA9" s="759"/>
      <c r="DB9" s="757"/>
      <c r="DC9" s="758"/>
      <c r="DD9" s="758"/>
      <c r="DE9" s="758"/>
      <c r="DF9" s="759"/>
      <c r="DG9" s="757"/>
      <c r="DH9" s="758"/>
      <c r="DI9" s="758"/>
      <c r="DJ9" s="758"/>
      <c r="DK9" s="759"/>
      <c r="DL9" s="757"/>
      <c r="DM9" s="758"/>
      <c r="DN9" s="758"/>
      <c r="DO9" s="758"/>
      <c r="DP9" s="759"/>
      <c r="DQ9" s="757"/>
      <c r="DR9" s="758"/>
      <c r="DS9" s="758"/>
      <c r="DT9" s="758"/>
      <c r="DU9" s="759"/>
      <c r="DV9" s="754"/>
      <c r="DW9" s="755"/>
      <c r="DX9" s="755"/>
      <c r="DY9" s="755"/>
      <c r="DZ9" s="760"/>
      <c r="EA9" s="95"/>
    </row>
    <row r="10" spans="1:131" s="96" customFormat="1" ht="26.25" customHeight="1" x14ac:dyDescent="0.15">
      <c r="A10" s="99">
        <v>4</v>
      </c>
      <c r="B10" s="721"/>
      <c r="C10" s="722"/>
      <c r="D10" s="722"/>
      <c r="E10" s="722"/>
      <c r="F10" s="722"/>
      <c r="G10" s="722"/>
      <c r="H10" s="722"/>
      <c r="I10" s="722"/>
      <c r="J10" s="722"/>
      <c r="K10" s="722"/>
      <c r="L10" s="722"/>
      <c r="M10" s="722"/>
      <c r="N10" s="722"/>
      <c r="O10" s="722"/>
      <c r="P10" s="723"/>
      <c r="Q10" s="724"/>
      <c r="R10" s="725"/>
      <c r="S10" s="725"/>
      <c r="T10" s="725"/>
      <c r="U10" s="725"/>
      <c r="V10" s="725"/>
      <c r="W10" s="725"/>
      <c r="X10" s="725"/>
      <c r="Y10" s="725"/>
      <c r="Z10" s="725"/>
      <c r="AA10" s="725"/>
      <c r="AB10" s="725"/>
      <c r="AC10" s="725"/>
      <c r="AD10" s="725"/>
      <c r="AE10" s="726"/>
      <c r="AF10" s="727"/>
      <c r="AG10" s="728"/>
      <c r="AH10" s="728"/>
      <c r="AI10" s="728"/>
      <c r="AJ10" s="729"/>
      <c r="AK10" s="730"/>
      <c r="AL10" s="731"/>
      <c r="AM10" s="731"/>
      <c r="AN10" s="731"/>
      <c r="AO10" s="731"/>
      <c r="AP10" s="731"/>
      <c r="AQ10" s="731"/>
      <c r="AR10" s="731"/>
      <c r="AS10" s="731"/>
      <c r="AT10" s="731"/>
      <c r="AU10" s="752"/>
      <c r="AV10" s="752"/>
      <c r="AW10" s="752"/>
      <c r="AX10" s="752"/>
      <c r="AY10" s="753"/>
      <c r="AZ10" s="92"/>
      <c r="BA10" s="92"/>
      <c r="BB10" s="92"/>
      <c r="BC10" s="92"/>
      <c r="BD10" s="92"/>
      <c r="BE10" s="93"/>
      <c r="BF10" s="93"/>
      <c r="BG10" s="93"/>
      <c r="BH10" s="93"/>
      <c r="BI10" s="93"/>
      <c r="BJ10" s="93"/>
      <c r="BK10" s="93"/>
      <c r="BL10" s="93"/>
      <c r="BM10" s="93"/>
      <c r="BN10" s="93"/>
      <c r="BO10" s="93"/>
      <c r="BP10" s="93"/>
      <c r="BQ10" s="99">
        <v>4</v>
      </c>
      <c r="BR10" s="100"/>
      <c r="BS10" s="754"/>
      <c r="BT10" s="755"/>
      <c r="BU10" s="755"/>
      <c r="BV10" s="755"/>
      <c r="BW10" s="755"/>
      <c r="BX10" s="755"/>
      <c r="BY10" s="755"/>
      <c r="BZ10" s="755"/>
      <c r="CA10" s="755"/>
      <c r="CB10" s="755"/>
      <c r="CC10" s="755"/>
      <c r="CD10" s="755"/>
      <c r="CE10" s="755"/>
      <c r="CF10" s="755"/>
      <c r="CG10" s="756"/>
      <c r="CH10" s="757"/>
      <c r="CI10" s="758"/>
      <c r="CJ10" s="758"/>
      <c r="CK10" s="758"/>
      <c r="CL10" s="759"/>
      <c r="CM10" s="757"/>
      <c r="CN10" s="758"/>
      <c r="CO10" s="758"/>
      <c r="CP10" s="758"/>
      <c r="CQ10" s="759"/>
      <c r="CR10" s="757"/>
      <c r="CS10" s="758"/>
      <c r="CT10" s="758"/>
      <c r="CU10" s="758"/>
      <c r="CV10" s="759"/>
      <c r="CW10" s="757"/>
      <c r="CX10" s="758"/>
      <c r="CY10" s="758"/>
      <c r="CZ10" s="758"/>
      <c r="DA10" s="759"/>
      <c r="DB10" s="757"/>
      <c r="DC10" s="758"/>
      <c r="DD10" s="758"/>
      <c r="DE10" s="758"/>
      <c r="DF10" s="759"/>
      <c r="DG10" s="757"/>
      <c r="DH10" s="758"/>
      <c r="DI10" s="758"/>
      <c r="DJ10" s="758"/>
      <c r="DK10" s="759"/>
      <c r="DL10" s="757"/>
      <c r="DM10" s="758"/>
      <c r="DN10" s="758"/>
      <c r="DO10" s="758"/>
      <c r="DP10" s="759"/>
      <c r="DQ10" s="757"/>
      <c r="DR10" s="758"/>
      <c r="DS10" s="758"/>
      <c r="DT10" s="758"/>
      <c r="DU10" s="759"/>
      <c r="DV10" s="754"/>
      <c r="DW10" s="755"/>
      <c r="DX10" s="755"/>
      <c r="DY10" s="755"/>
      <c r="DZ10" s="760"/>
      <c r="EA10" s="95"/>
    </row>
    <row r="11" spans="1:131" s="96" customFormat="1" ht="26.25" customHeight="1" x14ac:dyDescent="0.15">
      <c r="A11" s="99">
        <v>5</v>
      </c>
      <c r="B11" s="721"/>
      <c r="C11" s="722"/>
      <c r="D11" s="722"/>
      <c r="E11" s="722"/>
      <c r="F11" s="722"/>
      <c r="G11" s="722"/>
      <c r="H11" s="722"/>
      <c r="I11" s="722"/>
      <c r="J11" s="722"/>
      <c r="K11" s="722"/>
      <c r="L11" s="722"/>
      <c r="M11" s="722"/>
      <c r="N11" s="722"/>
      <c r="O11" s="722"/>
      <c r="P11" s="723"/>
      <c r="Q11" s="724"/>
      <c r="R11" s="725"/>
      <c r="S11" s="725"/>
      <c r="T11" s="725"/>
      <c r="U11" s="725"/>
      <c r="V11" s="725"/>
      <c r="W11" s="725"/>
      <c r="X11" s="725"/>
      <c r="Y11" s="725"/>
      <c r="Z11" s="725"/>
      <c r="AA11" s="725"/>
      <c r="AB11" s="725"/>
      <c r="AC11" s="725"/>
      <c r="AD11" s="725"/>
      <c r="AE11" s="726"/>
      <c r="AF11" s="727"/>
      <c r="AG11" s="728"/>
      <c r="AH11" s="728"/>
      <c r="AI11" s="728"/>
      <c r="AJ11" s="729"/>
      <c r="AK11" s="730"/>
      <c r="AL11" s="731"/>
      <c r="AM11" s="731"/>
      <c r="AN11" s="731"/>
      <c r="AO11" s="731"/>
      <c r="AP11" s="731"/>
      <c r="AQ11" s="731"/>
      <c r="AR11" s="731"/>
      <c r="AS11" s="731"/>
      <c r="AT11" s="731"/>
      <c r="AU11" s="752"/>
      <c r="AV11" s="752"/>
      <c r="AW11" s="752"/>
      <c r="AX11" s="752"/>
      <c r="AY11" s="753"/>
      <c r="AZ11" s="92"/>
      <c r="BA11" s="92"/>
      <c r="BB11" s="92"/>
      <c r="BC11" s="92"/>
      <c r="BD11" s="92"/>
      <c r="BE11" s="93"/>
      <c r="BF11" s="93"/>
      <c r="BG11" s="93"/>
      <c r="BH11" s="93"/>
      <c r="BI11" s="93"/>
      <c r="BJ11" s="93"/>
      <c r="BK11" s="93"/>
      <c r="BL11" s="93"/>
      <c r="BM11" s="93"/>
      <c r="BN11" s="93"/>
      <c r="BO11" s="93"/>
      <c r="BP11" s="93"/>
      <c r="BQ11" s="99">
        <v>5</v>
      </c>
      <c r="BR11" s="100"/>
      <c r="BS11" s="754"/>
      <c r="BT11" s="755"/>
      <c r="BU11" s="755"/>
      <c r="BV11" s="755"/>
      <c r="BW11" s="755"/>
      <c r="BX11" s="755"/>
      <c r="BY11" s="755"/>
      <c r="BZ11" s="755"/>
      <c r="CA11" s="755"/>
      <c r="CB11" s="755"/>
      <c r="CC11" s="755"/>
      <c r="CD11" s="755"/>
      <c r="CE11" s="755"/>
      <c r="CF11" s="755"/>
      <c r="CG11" s="756"/>
      <c r="CH11" s="757"/>
      <c r="CI11" s="758"/>
      <c r="CJ11" s="758"/>
      <c r="CK11" s="758"/>
      <c r="CL11" s="759"/>
      <c r="CM11" s="757"/>
      <c r="CN11" s="758"/>
      <c r="CO11" s="758"/>
      <c r="CP11" s="758"/>
      <c r="CQ11" s="759"/>
      <c r="CR11" s="757"/>
      <c r="CS11" s="758"/>
      <c r="CT11" s="758"/>
      <c r="CU11" s="758"/>
      <c r="CV11" s="759"/>
      <c r="CW11" s="757"/>
      <c r="CX11" s="758"/>
      <c r="CY11" s="758"/>
      <c r="CZ11" s="758"/>
      <c r="DA11" s="759"/>
      <c r="DB11" s="757"/>
      <c r="DC11" s="758"/>
      <c r="DD11" s="758"/>
      <c r="DE11" s="758"/>
      <c r="DF11" s="759"/>
      <c r="DG11" s="757"/>
      <c r="DH11" s="758"/>
      <c r="DI11" s="758"/>
      <c r="DJ11" s="758"/>
      <c r="DK11" s="759"/>
      <c r="DL11" s="757"/>
      <c r="DM11" s="758"/>
      <c r="DN11" s="758"/>
      <c r="DO11" s="758"/>
      <c r="DP11" s="759"/>
      <c r="DQ11" s="757"/>
      <c r="DR11" s="758"/>
      <c r="DS11" s="758"/>
      <c r="DT11" s="758"/>
      <c r="DU11" s="759"/>
      <c r="DV11" s="754"/>
      <c r="DW11" s="755"/>
      <c r="DX11" s="755"/>
      <c r="DY11" s="755"/>
      <c r="DZ11" s="760"/>
      <c r="EA11" s="95"/>
    </row>
    <row r="12" spans="1:131" s="96" customFormat="1" ht="26.25" customHeight="1" x14ac:dyDescent="0.15">
      <c r="A12" s="99">
        <v>6</v>
      </c>
      <c r="B12" s="721"/>
      <c r="C12" s="722"/>
      <c r="D12" s="722"/>
      <c r="E12" s="722"/>
      <c r="F12" s="722"/>
      <c r="G12" s="722"/>
      <c r="H12" s="722"/>
      <c r="I12" s="722"/>
      <c r="J12" s="722"/>
      <c r="K12" s="722"/>
      <c r="L12" s="722"/>
      <c r="M12" s="722"/>
      <c r="N12" s="722"/>
      <c r="O12" s="722"/>
      <c r="P12" s="723"/>
      <c r="Q12" s="724"/>
      <c r="R12" s="725"/>
      <c r="S12" s="725"/>
      <c r="T12" s="725"/>
      <c r="U12" s="725"/>
      <c r="V12" s="725"/>
      <c r="W12" s="725"/>
      <c r="X12" s="725"/>
      <c r="Y12" s="725"/>
      <c r="Z12" s="725"/>
      <c r="AA12" s="725"/>
      <c r="AB12" s="725"/>
      <c r="AC12" s="725"/>
      <c r="AD12" s="725"/>
      <c r="AE12" s="726"/>
      <c r="AF12" s="727"/>
      <c r="AG12" s="728"/>
      <c r="AH12" s="728"/>
      <c r="AI12" s="728"/>
      <c r="AJ12" s="729"/>
      <c r="AK12" s="730"/>
      <c r="AL12" s="731"/>
      <c r="AM12" s="731"/>
      <c r="AN12" s="731"/>
      <c r="AO12" s="731"/>
      <c r="AP12" s="731"/>
      <c r="AQ12" s="731"/>
      <c r="AR12" s="731"/>
      <c r="AS12" s="731"/>
      <c r="AT12" s="731"/>
      <c r="AU12" s="752"/>
      <c r="AV12" s="752"/>
      <c r="AW12" s="752"/>
      <c r="AX12" s="752"/>
      <c r="AY12" s="753"/>
      <c r="AZ12" s="92"/>
      <c r="BA12" s="92"/>
      <c r="BB12" s="92"/>
      <c r="BC12" s="92"/>
      <c r="BD12" s="92"/>
      <c r="BE12" s="93"/>
      <c r="BF12" s="93"/>
      <c r="BG12" s="93"/>
      <c r="BH12" s="93"/>
      <c r="BI12" s="93"/>
      <c r="BJ12" s="93"/>
      <c r="BK12" s="93"/>
      <c r="BL12" s="93"/>
      <c r="BM12" s="93"/>
      <c r="BN12" s="93"/>
      <c r="BO12" s="93"/>
      <c r="BP12" s="93"/>
      <c r="BQ12" s="99">
        <v>6</v>
      </c>
      <c r="BR12" s="100"/>
      <c r="BS12" s="754"/>
      <c r="BT12" s="755"/>
      <c r="BU12" s="755"/>
      <c r="BV12" s="755"/>
      <c r="BW12" s="755"/>
      <c r="BX12" s="755"/>
      <c r="BY12" s="755"/>
      <c r="BZ12" s="755"/>
      <c r="CA12" s="755"/>
      <c r="CB12" s="755"/>
      <c r="CC12" s="755"/>
      <c r="CD12" s="755"/>
      <c r="CE12" s="755"/>
      <c r="CF12" s="755"/>
      <c r="CG12" s="756"/>
      <c r="CH12" s="757"/>
      <c r="CI12" s="758"/>
      <c r="CJ12" s="758"/>
      <c r="CK12" s="758"/>
      <c r="CL12" s="759"/>
      <c r="CM12" s="757"/>
      <c r="CN12" s="758"/>
      <c r="CO12" s="758"/>
      <c r="CP12" s="758"/>
      <c r="CQ12" s="759"/>
      <c r="CR12" s="757"/>
      <c r="CS12" s="758"/>
      <c r="CT12" s="758"/>
      <c r="CU12" s="758"/>
      <c r="CV12" s="759"/>
      <c r="CW12" s="757"/>
      <c r="CX12" s="758"/>
      <c r="CY12" s="758"/>
      <c r="CZ12" s="758"/>
      <c r="DA12" s="759"/>
      <c r="DB12" s="757"/>
      <c r="DC12" s="758"/>
      <c r="DD12" s="758"/>
      <c r="DE12" s="758"/>
      <c r="DF12" s="759"/>
      <c r="DG12" s="757"/>
      <c r="DH12" s="758"/>
      <c r="DI12" s="758"/>
      <c r="DJ12" s="758"/>
      <c r="DK12" s="759"/>
      <c r="DL12" s="757"/>
      <c r="DM12" s="758"/>
      <c r="DN12" s="758"/>
      <c r="DO12" s="758"/>
      <c r="DP12" s="759"/>
      <c r="DQ12" s="757"/>
      <c r="DR12" s="758"/>
      <c r="DS12" s="758"/>
      <c r="DT12" s="758"/>
      <c r="DU12" s="759"/>
      <c r="DV12" s="754"/>
      <c r="DW12" s="755"/>
      <c r="DX12" s="755"/>
      <c r="DY12" s="755"/>
      <c r="DZ12" s="760"/>
      <c r="EA12" s="95"/>
    </row>
    <row r="13" spans="1:131" s="96" customFormat="1" ht="26.25" customHeight="1" x14ac:dyDescent="0.15">
      <c r="A13" s="99">
        <v>7</v>
      </c>
      <c r="B13" s="721"/>
      <c r="C13" s="722"/>
      <c r="D13" s="722"/>
      <c r="E13" s="722"/>
      <c r="F13" s="722"/>
      <c r="G13" s="722"/>
      <c r="H13" s="722"/>
      <c r="I13" s="722"/>
      <c r="J13" s="722"/>
      <c r="K13" s="722"/>
      <c r="L13" s="722"/>
      <c r="M13" s="722"/>
      <c r="N13" s="722"/>
      <c r="O13" s="722"/>
      <c r="P13" s="723"/>
      <c r="Q13" s="724"/>
      <c r="R13" s="725"/>
      <c r="S13" s="725"/>
      <c r="T13" s="725"/>
      <c r="U13" s="725"/>
      <c r="V13" s="725"/>
      <c r="W13" s="725"/>
      <c r="X13" s="725"/>
      <c r="Y13" s="725"/>
      <c r="Z13" s="725"/>
      <c r="AA13" s="725"/>
      <c r="AB13" s="725"/>
      <c r="AC13" s="725"/>
      <c r="AD13" s="725"/>
      <c r="AE13" s="726"/>
      <c r="AF13" s="727"/>
      <c r="AG13" s="728"/>
      <c r="AH13" s="728"/>
      <c r="AI13" s="728"/>
      <c r="AJ13" s="729"/>
      <c r="AK13" s="730"/>
      <c r="AL13" s="731"/>
      <c r="AM13" s="731"/>
      <c r="AN13" s="731"/>
      <c r="AO13" s="731"/>
      <c r="AP13" s="731"/>
      <c r="AQ13" s="731"/>
      <c r="AR13" s="731"/>
      <c r="AS13" s="731"/>
      <c r="AT13" s="731"/>
      <c r="AU13" s="752"/>
      <c r="AV13" s="752"/>
      <c r="AW13" s="752"/>
      <c r="AX13" s="752"/>
      <c r="AY13" s="753"/>
      <c r="AZ13" s="92"/>
      <c r="BA13" s="92"/>
      <c r="BB13" s="92"/>
      <c r="BC13" s="92"/>
      <c r="BD13" s="92"/>
      <c r="BE13" s="93"/>
      <c r="BF13" s="93"/>
      <c r="BG13" s="93"/>
      <c r="BH13" s="93"/>
      <c r="BI13" s="93"/>
      <c r="BJ13" s="93"/>
      <c r="BK13" s="93"/>
      <c r="BL13" s="93"/>
      <c r="BM13" s="93"/>
      <c r="BN13" s="93"/>
      <c r="BO13" s="93"/>
      <c r="BP13" s="93"/>
      <c r="BQ13" s="99">
        <v>7</v>
      </c>
      <c r="BR13" s="100"/>
      <c r="BS13" s="754"/>
      <c r="BT13" s="755"/>
      <c r="BU13" s="755"/>
      <c r="BV13" s="755"/>
      <c r="BW13" s="755"/>
      <c r="BX13" s="755"/>
      <c r="BY13" s="755"/>
      <c r="BZ13" s="755"/>
      <c r="CA13" s="755"/>
      <c r="CB13" s="755"/>
      <c r="CC13" s="755"/>
      <c r="CD13" s="755"/>
      <c r="CE13" s="755"/>
      <c r="CF13" s="755"/>
      <c r="CG13" s="756"/>
      <c r="CH13" s="757"/>
      <c r="CI13" s="758"/>
      <c r="CJ13" s="758"/>
      <c r="CK13" s="758"/>
      <c r="CL13" s="759"/>
      <c r="CM13" s="757"/>
      <c r="CN13" s="758"/>
      <c r="CO13" s="758"/>
      <c r="CP13" s="758"/>
      <c r="CQ13" s="759"/>
      <c r="CR13" s="757"/>
      <c r="CS13" s="758"/>
      <c r="CT13" s="758"/>
      <c r="CU13" s="758"/>
      <c r="CV13" s="759"/>
      <c r="CW13" s="757"/>
      <c r="CX13" s="758"/>
      <c r="CY13" s="758"/>
      <c r="CZ13" s="758"/>
      <c r="DA13" s="759"/>
      <c r="DB13" s="757"/>
      <c r="DC13" s="758"/>
      <c r="DD13" s="758"/>
      <c r="DE13" s="758"/>
      <c r="DF13" s="759"/>
      <c r="DG13" s="757"/>
      <c r="DH13" s="758"/>
      <c r="DI13" s="758"/>
      <c r="DJ13" s="758"/>
      <c r="DK13" s="759"/>
      <c r="DL13" s="757"/>
      <c r="DM13" s="758"/>
      <c r="DN13" s="758"/>
      <c r="DO13" s="758"/>
      <c r="DP13" s="759"/>
      <c r="DQ13" s="757"/>
      <c r="DR13" s="758"/>
      <c r="DS13" s="758"/>
      <c r="DT13" s="758"/>
      <c r="DU13" s="759"/>
      <c r="DV13" s="754"/>
      <c r="DW13" s="755"/>
      <c r="DX13" s="755"/>
      <c r="DY13" s="755"/>
      <c r="DZ13" s="760"/>
      <c r="EA13" s="95"/>
    </row>
    <row r="14" spans="1:131" s="96" customFormat="1" ht="26.25" customHeight="1" x14ac:dyDescent="0.15">
      <c r="A14" s="99">
        <v>8</v>
      </c>
      <c r="B14" s="721"/>
      <c r="C14" s="722"/>
      <c r="D14" s="722"/>
      <c r="E14" s="722"/>
      <c r="F14" s="722"/>
      <c r="G14" s="722"/>
      <c r="H14" s="722"/>
      <c r="I14" s="722"/>
      <c r="J14" s="722"/>
      <c r="K14" s="722"/>
      <c r="L14" s="722"/>
      <c r="M14" s="722"/>
      <c r="N14" s="722"/>
      <c r="O14" s="722"/>
      <c r="P14" s="723"/>
      <c r="Q14" s="724"/>
      <c r="R14" s="725"/>
      <c r="S14" s="725"/>
      <c r="T14" s="725"/>
      <c r="U14" s="725"/>
      <c r="V14" s="725"/>
      <c r="W14" s="725"/>
      <c r="X14" s="725"/>
      <c r="Y14" s="725"/>
      <c r="Z14" s="725"/>
      <c r="AA14" s="725"/>
      <c r="AB14" s="725"/>
      <c r="AC14" s="725"/>
      <c r="AD14" s="725"/>
      <c r="AE14" s="726"/>
      <c r="AF14" s="727"/>
      <c r="AG14" s="728"/>
      <c r="AH14" s="728"/>
      <c r="AI14" s="728"/>
      <c r="AJ14" s="729"/>
      <c r="AK14" s="730"/>
      <c r="AL14" s="731"/>
      <c r="AM14" s="731"/>
      <c r="AN14" s="731"/>
      <c r="AO14" s="731"/>
      <c r="AP14" s="731"/>
      <c r="AQ14" s="731"/>
      <c r="AR14" s="731"/>
      <c r="AS14" s="731"/>
      <c r="AT14" s="731"/>
      <c r="AU14" s="752"/>
      <c r="AV14" s="752"/>
      <c r="AW14" s="752"/>
      <c r="AX14" s="752"/>
      <c r="AY14" s="753"/>
      <c r="AZ14" s="92"/>
      <c r="BA14" s="92"/>
      <c r="BB14" s="92"/>
      <c r="BC14" s="92"/>
      <c r="BD14" s="92"/>
      <c r="BE14" s="93"/>
      <c r="BF14" s="93"/>
      <c r="BG14" s="93"/>
      <c r="BH14" s="93"/>
      <c r="BI14" s="93"/>
      <c r="BJ14" s="93"/>
      <c r="BK14" s="93"/>
      <c r="BL14" s="93"/>
      <c r="BM14" s="93"/>
      <c r="BN14" s="93"/>
      <c r="BO14" s="93"/>
      <c r="BP14" s="93"/>
      <c r="BQ14" s="99">
        <v>8</v>
      </c>
      <c r="BR14" s="100"/>
      <c r="BS14" s="754"/>
      <c r="BT14" s="755"/>
      <c r="BU14" s="755"/>
      <c r="BV14" s="755"/>
      <c r="BW14" s="755"/>
      <c r="BX14" s="755"/>
      <c r="BY14" s="755"/>
      <c r="BZ14" s="755"/>
      <c r="CA14" s="755"/>
      <c r="CB14" s="755"/>
      <c r="CC14" s="755"/>
      <c r="CD14" s="755"/>
      <c r="CE14" s="755"/>
      <c r="CF14" s="755"/>
      <c r="CG14" s="756"/>
      <c r="CH14" s="757"/>
      <c r="CI14" s="758"/>
      <c r="CJ14" s="758"/>
      <c r="CK14" s="758"/>
      <c r="CL14" s="759"/>
      <c r="CM14" s="757"/>
      <c r="CN14" s="758"/>
      <c r="CO14" s="758"/>
      <c r="CP14" s="758"/>
      <c r="CQ14" s="759"/>
      <c r="CR14" s="757"/>
      <c r="CS14" s="758"/>
      <c r="CT14" s="758"/>
      <c r="CU14" s="758"/>
      <c r="CV14" s="759"/>
      <c r="CW14" s="757"/>
      <c r="CX14" s="758"/>
      <c r="CY14" s="758"/>
      <c r="CZ14" s="758"/>
      <c r="DA14" s="759"/>
      <c r="DB14" s="757"/>
      <c r="DC14" s="758"/>
      <c r="DD14" s="758"/>
      <c r="DE14" s="758"/>
      <c r="DF14" s="759"/>
      <c r="DG14" s="757"/>
      <c r="DH14" s="758"/>
      <c r="DI14" s="758"/>
      <c r="DJ14" s="758"/>
      <c r="DK14" s="759"/>
      <c r="DL14" s="757"/>
      <c r="DM14" s="758"/>
      <c r="DN14" s="758"/>
      <c r="DO14" s="758"/>
      <c r="DP14" s="759"/>
      <c r="DQ14" s="757"/>
      <c r="DR14" s="758"/>
      <c r="DS14" s="758"/>
      <c r="DT14" s="758"/>
      <c r="DU14" s="759"/>
      <c r="DV14" s="754"/>
      <c r="DW14" s="755"/>
      <c r="DX14" s="755"/>
      <c r="DY14" s="755"/>
      <c r="DZ14" s="760"/>
      <c r="EA14" s="95"/>
    </row>
    <row r="15" spans="1:131" s="96" customFormat="1" ht="26.25" customHeight="1" x14ac:dyDescent="0.15">
      <c r="A15" s="99">
        <v>9</v>
      </c>
      <c r="B15" s="721"/>
      <c r="C15" s="722"/>
      <c r="D15" s="722"/>
      <c r="E15" s="722"/>
      <c r="F15" s="722"/>
      <c r="G15" s="722"/>
      <c r="H15" s="722"/>
      <c r="I15" s="722"/>
      <c r="J15" s="722"/>
      <c r="K15" s="722"/>
      <c r="L15" s="722"/>
      <c r="M15" s="722"/>
      <c r="N15" s="722"/>
      <c r="O15" s="722"/>
      <c r="P15" s="723"/>
      <c r="Q15" s="724"/>
      <c r="R15" s="725"/>
      <c r="S15" s="725"/>
      <c r="T15" s="725"/>
      <c r="U15" s="725"/>
      <c r="V15" s="725"/>
      <c r="W15" s="725"/>
      <c r="X15" s="725"/>
      <c r="Y15" s="725"/>
      <c r="Z15" s="725"/>
      <c r="AA15" s="725"/>
      <c r="AB15" s="725"/>
      <c r="AC15" s="725"/>
      <c r="AD15" s="725"/>
      <c r="AE15" s="726"/>
      <c r="AF15" s="727"/>
      <c r="AG15" s="728"/>
      <c r="AH15" s="728"/>
      <c r="AI15" s="728"/>
      <c r="AJ15" s="729"/>
      <c r="AK15" s="730"/>
      <c r="AL15" s="731"/>
      <c r="AM15" s="731"/>
      <c r="AN15" s="731"/>
      <c r="AO15" s="731"/>
      <c r="AP15" s="731"/>
      <c r="AQ15" s="731"/>
      <c r="AR15" s="731"/>
      <c r="AS15" s="731"/>
      <c r="AT15" s="731"/>
      <c r="AU15" s="752"/>
      <c r="AV15" s="752"/>
      <c r="AW15" s="752"/>
      <c r="AX15" s="752"/>
      <c r="AY15" s="753"/>
      <c r="AZ15" s="92"/>
      <c r="BA15" s="92"/>
      <c r="BB15" s="92"/>
      <c r="BC15" s="92"/>
      <c r="BD15" s="92"/>
      <c r="BE15" s="93"/>
      <c r="BF15" s="93"/>
      <c r="BG15" s="93"/>
      <c r="BH15" s="93"/>
      <c r="BI15" s="93"/>
      <c r="BJ15" s="93"/>
      <c r="BK15" s="93"/>
      <c r="BL15" s="93"/>
      <c r="BM15" s="93"/>
      <c r="BN15" s="93"/>
      <c r="BO15" s="93"/>
      <c r="BP15" s="93"/>
      <c r="BQ15" s="99">
        <v>9</v>
      </c>
      <c r="BR15" s="100"/>
      <c r="BS15" s="754"/>
      <c r="BT15" s="755"/>
      <c r="BU15" s="755"/>
      <c r="BV15" s="755"/>
      <c r="BW15" s="755"/>
      <c r="BX15" s="755"/>
      <c r="BY15" s="755"/>
      <c r="BZ15" s="755"/>
      <c r="CA15" s="755"/>
      <c r="CB15" s="755"/>
      <c r="CC15" s="755"/>
      <c r="CD15" s="755"/>
      <c r="CE15" s="755"/>
      <c r="CF15" s="755"/>
      <c r="CG15" s="756"/>
      <c r="CH15" s="757"/>
      <c r="CI15" s="758"/>
      <c r="CJ15" s="758"/>
      <c r="CK15" s="758"/>
      <c r="CL15" s="759"/>
      <c r="CM15" s="757"/>
      <c r="CN15" s="758"/>
      <c r="CO15" s="758"/>
      <c r="CP15" s="758"/>
      <c r="CQ15" s="759"/>
      <c r="CR15" s="757"/>
      <c r="CS15" s="758"/>
      <c r="CT15" s="758"/>
      <c r="CU15" s="758"/>
      <c r="CV15" s="759"/>
      <c r="CW15" s="757"/>
      <c r="CX15" s="758"/>
      <c r="CY15" s="758"/>
      <c r="CZ15" s="758"/>
      <c r="DA15" s="759"/>
      <c r="DB15" s="757"/>
      <c r="DC15" s="758"/>
      <c r="DD15" s="758"/>
      <c r="DE15" s="758"/>
      <c r="DF15" s="759"/>
      <c r="DG15" s="757"/>
      <c r="DH15" s="758"/>
      <c r="DI15" s="758"/>
      <c r="DJ15" s="758"/>
      <c r="DK15" s="759"/>
      <c r="DL15" s="757"/>
      <c r="DM15" s="758"/>
      <c r="DN15" s="758"/>
      <c r="DO15" s="758"/>
      <c r="DP15" s="759"/>
      <c r="DQ15" s="757"/>
      <c r="DR15" s="758"/>
      <c r="DS15" s="758"/>
      <c r="DT15" s="758"/>
      <c r="DU15" s="759"/>
      <c r="DV15" s="754"/>
      <c r="DW15" s="755"/>
      <c r="DX15" s="755"/>
      <c r="DY15" s="755"/>
      <c r="DZ15" s="760"/>
      <c r="EA15" s="95"/>
    </row>
    <row r="16" spans="1:131" s="96" customFormat="1" ht="26.25" customHeight="1" x14ac:dyDescent="0.15">
      <c r="A16" s="99">
        <v>10</v>
      </c>
      <c r="B16" s="721"/>
      <c r="C16" s="722"/>
      <c r="D16" s="722"/>
      <c r="E16" s="722"/>
      <c r="F16" s="722"/>
      <c r="G16" s="722"/>
      <c r="H16" s="722"/>
      <c r="I16" s="722"/>
      <c r="J16" s="722"/>
      <c r="K16" s="722"/>
      <c r="L16" s="722"/>
      <c r="M16" s="722"/>
      <c r="N16" s="722"/>
      <c r="O16" s="722"/>
      <c r="P16" s="723"/>
      <c r="Q16" s="724"/>
      <c r="R16" s="725"/>
      <c r="S16" s="725"/>
      <c r="T16" s="725"/>
      <c r="U16" s="725"/>
      <c r="V16" s="725"/>
      <c r="W16" s="725"/>
      <c r="X16" s="725"/>
      <c r="Y16" s="725"/>
      <c r="Z16" s="725"/>
      <c r="AA16" s="725"/>
      <c r="AB16" s="725"/>
      <c r="AC16" s="725"/>
      <c r="AD16" s="725"/>
      <c r="AE16" s="726"/>
      <c r="AF16" s="727"/>
      <c r="AG16" s="728"/>
      <c r="AH16" s="728"/>
      <c r="AI16" s="728"/>
      <c r="AJ16" s="729"/>
      <c r="AK16" s="730"/>
      <c r="AL16" s="731"/>
      <c r="AM16" s="731"/>
      <c r="AN16" s="731"/>
      <c r="AO16" s="731"/>
      <c r="AP16" s="731"/>
      <c r="AQ16" s="731"/>
      <c r="AR16" s="731"/>
      <c r="AS16" s="731"/>
      <c r="AT16" s="731"/>
      <c r="AU16" s="752"/>
      <c r="AV16" s="752"/>
      <c r="AW16" s="752"/>
      <c r="AX16" s="752"/>
      <c r="AY16" s="753"/>
      <c r="AZ16" s="92"/>
      <c r="BA16" s="92"/>
      <c r="BB16" s="92"/>
      <c r="BC16" s="92"/>
      <c r="BD16" s="92"/>
      <c r="BE16" s="93"/>
      <c r="BF16" s="93"/>
      <c r="BG16" s="93"/>
      <c r="BH16" s="93"/>
      <c r="BI16" s="93"/>
      <c r="BJ16" s="93"/>
      <c r="BK16" s="93"/>
      <c r="BL16" s="93"/>
      <c r="BM16" s="93"/>
      <c r="BN16" s="93"/>
      <c r="BO16" s="93"/>
      <c r="BP16" s="93"/>
      <c r="BQ16" s="99">
        <v>10</v>
      </c>
      <c r="BR16" s="100"/>
      <c r="BS16" s="754"/>
      <c r="BT16" s="755"/>
      <c r="BU16" s="755"/>
      <c r="BV16" s="755"/>
      <c r="BW16" s="755"/>
      <c r="BX16" s="755"/>
      <c r="BY16" s="755"/>
      <c r="BZ16" s="755"/>
      <c r="CA16" s="755"/>
      <c r="CB16" s="755"/>
      <c r="CC16" s="755"/>
      <c r="CD16" s="755"/>
      <c r="CE16" s="755"/>
      <c r="CF16" s="755"/>
      <c r="CG16" s="756"/>
      <c r="CH16" s="757"/>
      <c r="CI16" s="758"/>
      <c r="CJ16" s="758"/>
      <c r="CK16" s="758"/>
      <c r="CL16" s="759"/>
      <c r="CM16" s="757"/>
      <c r="CN16" s="758"/>
      <c r="CO16" s="758"/>
      <c r="CP16" s="758"/>
      <c r="CQ16" s="759"/>
      <c r="CR16" s="757"/>
      <c r="CS16" s="758"/>
      <c r="CT16" s="758"/>
      <c r="CU16" s="758"/>
      <c r="CV16" s="759"/>
      <c r="CW16" s="757"/>
      <c r="CX16" s="758"/>
      <c r="CY16" s="758"/>
      <c r="CZ16" s="758"/>
      <c r="DA16" s="759"/>
      <c r="DB16" s="757"/>
      <c r="DC16" s="758"/>
      <c r="DD16" s="758"/>
      <c r="DE16" s="758"/>
      <c r="DF16" s="759"/>
      <c r="DG16" s="757"/>
      <c r="DH16" s="758"/>
      <c r="DI16" s="758"/>
      <c r="DJ16" s="758"/>
      <c r="DK16" s="759"/>
      <c r="DL16" s="757"/>
      <c r="DM16" s="758"/>
      <c r="DN16" s="758"/>
      <c r="DO16" s="758"/>
      <c r="DP16" s="759"/>
      <c r="DQ16" s="757"/>
      <c r="DR16" s="758"/>
      <c r="DS16" s="758"/>
      <c r="DT16" s="758"/>
      <c r="DU16" s="759"/>
      <c r="DV16" s="754"/>
      <c r="DW16" s="755"/>
      <c r="DX16" s="755"/>
      <c r="DY16" s="755"/>
      <c r="DZ16" s="760"/>
      <c r="EA16" s="95"/>
    </row>
    <row r="17" spans="1:131" s="96" customFormat="1" ht="26.25" customHeight="1" x14ac:dyDescent="0.15">
      <c r="A17" s="99">
        <v>11</v>
      </c>
      <c r="B17" s="721"/>
      <c r="C17" s="722"/>
      <c r="D17" s="722"/>
      <c r="E17" s="722"/>
      <c r="F17" s="722"/>
      <c r="G17" s="722"/>
      <c r="H17" s="722"/>
      <c r="I17" s="722"/>
      <c r="J17" s="722"/>
      <c r="K17" s="722"/>
      <c r="L17" s="722"/>
      <c r="M17" s="722"/>
      <c r="N17" s="722"/>
      <c r="O17" s="722"/>
      <c r="P17" s="723"/>
      <c r="Q17" s="724"/>
      <c r="R17" s="725"/>
      <c r="S17" s="725"/>
      <c r="T17" s="725"/>
      <c r="U17" s="725"/>
      <c r="V17" s="725"/>
      <c r="W17" s="725"/>
      <c r="X17" s="725"/>
      <c r="Y17" s="725"/>
      <c r="Z17" s="725"/>
      <c r="AA17" s="725"/>
      <c r="AB17" s="725"/>
      <c r="AC17" s="725"/>
      <c r="AD17" s="725"/>
      <c r="AE17" s="726"/>
      <c r="AF17" s="727"/>
      <c r="AG17" s="728"/>
      <c r="AH17" s="728"/>
      <c r="AI17" s="728"/>
      <c r="AJ17" s="729"/>
      <c r="AK17" s="730"/>
      <c r="AL17" s="731"/>
      <c r="AM17" s="731"/>
      <c r="AN17" s="731"/>
      <c r="AO17" s="731"/>
      <c r="AP17" s="731"/>
      <c r="AQ17" s="731"/>
      <c r="AR17" s="731"/>
      <c r="AS17" s="731"/>
      <c r="AT17" s="731"/>
      <c r="AU17" s="752"/>
      <c r="AV17" s="752"/>
      <c r="AW17" s="752"/>
      <c r="AX17" s="752"/>
      <c r="AY17" s="753"/>
      <c r="AZ17" s="92"/>
      <c r="BA17" s="92"/>
      <c r="BB17" s="92"/>
      <c r="BC17" s="92"/>
      <c r="BD17" s="92"/>
      <c r="BE17" s="93"/>
      <c r="BF17" s="93"/>
      <c r="BG17" s="93"/>
      <c r="BH17" s="93"/>
      <c r="BI17" s="93"/>
      <c r="BJ17" s="93"/>
      <c r="BK17" s="93"/>
      <c r="BL17" s="93"/>
      <c r="BM17" s="93"/>
      <c r="BN17" s="93"/>
      <c r="BO17" s="93"/>
      <c r="BP17" s="93"/>
      <c r="BQ17" s="99">
        <v>11</v>
      </c>
      <c r="BR17" s="100"/>
      <c r="BS17" s="754"/>
      <c r="BT17" s="755"/>
      <c r="BU17" s="755"/>
      <c r="BV17" s="755"/>
      <c r="BW17" s="755"/>
      <c r="BX17" s="755"/>
      <c r="BY17" s="755"/>
      <c r="BZ17" s="755"/>
      <c r="CA17" s="755"/>
      <c r="CB17" s="755"/>
      <c r="CC17" s="755"/>
      <c r="CD17" s="755"/>
      <c r="CE17" s="755"/>
      <c r="CF17" s="755"/>
      <c r="CG17" s="756"/>
      <c r="CH17" s="757"/>
      <c r="CI17" s="758"/>
      <c r="CJ17" s="758"/>
      <c r="CK17" s="758"/>
      <c r="CL17" s="759"/>
      <c r="CM17" s="757"/>
      <c r="CN17" s="758"/>
      <c r="CO17" s="758"/>
      <c r="CP17" s="758"/>
      <c r="CQ17" s="759"/>
      <c r="CR17" s="757"/>
      <c r="CS17" s="758"/>
      <c r="CT17" s="758"/>
      <c r="CU17" s="758"/>
      <c r="CV17" s="759"/>
      <c r="CW17" s="757"/>
      <c r="CX17" s="758"/>
      <c r="CY17" s="758"/>
      <c r="CZ17" s="758"/>
      <c r="DA17" s="759"/>
      <c r="DB17" s="757"/>
      <c r="DC17" s="758"/>
      <c r="DD17" s="758"/>
      <c r="DE17" s="758"/>
      <c r="DF17" s="759"/>
      <c r="DG17" s="757"/>
      <c r="DH17" s="758"/>
      <c r="DI17" s="758"/>
      <c r="DJ17" s="758"/>
      <c r="DK17" s="759"/>
      <c r="DL17" s="757"/>
      <c r="DM17" s="758"/>
      <c r="DN17" s="758"/>
      <c r="DO17" s="758"/>
      <c r="DP17" s="759"/>
      <c r="DQ17" s="757"/>
      <c r="DR17" s="758"/>
      <c r="DS17" s="758"/>
      <c r="DT17" s="758"/>
      <c r="DU17" s="759"/>
      <c r="DV17" s="754"/>
      <c r="DW17" s="755"/>
      <c r="DX17" s="755"/>
      <c r="DY17" s="755"/>
      <c r="DZ17" s="760"/>
      <c r="EA17" s="95"/>
    </row>
    <row r="18" spans="1:131" s="96" customFormat="1" ht="26.25" customHeight="1" x14ac:dyDescent="0.15">
      <c r="A18" s="99">
        <v>12</v>
      </c>
      <c r="B18" s="721"/>
      <c r="C18" s="722"/>
      <c r="D18" s="722"/>
      <c r="E18" s="722"/>
      <c r="F18" s="722"/>
      <c r="G18" s="722"/>
      <c r="H18" s="722"/>
      <c r="I18" s="722"/>
      <c r="J18" s="722"/>
      <c r="K18" s="722"/>
      <c r="L18" s="722"/>
      <c r="M18" s="722"/>
      <c r="N18" s="722"/>
      <c r="O18" s="722"/>
      <c r="P18" s="723"/>
      <c r="Q18" s="724"/>
      <c r="R18" s="725"/>
      <c r="S18" s="725"/>
      <c r="T18" s="725"/>
      <c r="U18" s="725"/>
      <c r="V18" s="725"/>
      <c r="W18" s="725"/>
      <c r="X18" s="725"/>
      <c r="Y18" s="725"/>
      <c r="Z18" s="725"/>
      <c r="AA18" s="725"/>
      <c r="AB18" s="725"/>
      <c r="AC18" s="725"/>
      <c r="AD18" s="725"/>
      <c r="AE18" s="726"/>
      <c r="AF18" s="727"/>
      <c r="AG18" s="728"/>
      <c r="AH18" s="728"/>
      <c r="AI18" s="728"/>
      <c r="AJ18" s="729"/>
      <c r="AK18" s="730"/>
      <c r="AL18" s="731"/>
      <c r="AM18" s="731"/>
      <c r="AN18" s="731"/>
      <c r="AO18" s="731"/>
      <c r="AP18" s="731"/>
      <c r="AQ18" s="731"/>
      <c r="AR18" s="731"/>
      <c r="AS18" s="731"/>
      <c r="AT18" s="731"/>
      <c r="AU18" s="752"/>
      <c r="AV18" s="752"/>
      <c r="AW18" s="752"/>
      <c r="AX18" s="752"/>
      <c r="AY18" s="753"/>
      <c r="AZ18" s="92"/>
      <c r="BA18" s="92"/>
      <c r="BB18" s="92"/>
      <c r="BC18" s="92"/>
      <c r="BD18" s="92"/>
      <c r="BE18" s="93"/>
      <c r="BF18" s="93"/>
      <c r="BG18" s="93"/>
      <c r="BH18" s="93"/>
      <c r="BI18" s="93"/>
      <c r="BJ18" s="93"/>
      <c r="BK18" s="93"/>
      <c r="BL18" s="93"/>
      <c r="BM18" s="93"/>
      <c r="BN18" s="93"/>
      <c r="BO18" s="93"/>
      <c r="BP18" s="93"/>
      <c r="BQ18" s="99">
        <v>12</v>
      </c>
      <c r="BR18" s="100"/>
      <c r="BS18" s="754"/>
      <c r="BT18" s="755"/>
      <c r="BU18" s="755"/>
      <c r="BV18" s="755"/>
      <c r="BW18" s="755"/>
      <c r="BX18" s="755"/>
      <c r="BY18" s="755"/>
      <c r="BZ18" s="755"/>
      <c r="CA18" s="755"/>
      <c r="CB18" s="755"/>
      <c r="CC18" s="755"/>
      <c r="CD18" s="755"/>
      <c r="CE18" s="755"/>
      <c r="CF18" s="755"/>
      <c r="CG18" s="756"/>
      <c r="CH18" s="757"/>
      <c r="CI18" s="758"/>
      <c r="CJ18" s="758"/>
      <c r="CK18" s="758"/>
      <c r="CL18" s="759"/>
      <c r="CM18" s="757"/>
      <c r="CN18" s="758"/>
      <c r="CO18" s="758"/>
      <c r="CP18" s="758"/>
      <c r="CQ18" s="759"/>
      <c r="CR18" s="757"/>
      <c r="CS18" s="758"/>
      <c r="CT18" s="758"/>
      <c r="CU18" s="758"/>
      <c r="CV18" s="759"/>
      <c r="CW18" s="757"/>
      <c r="CX18" s="758"/>
      <c r="CY18" s="758"/>
      <c r="CZ18" s="758"/>
      <c r="DA18" s="759"/>
      <c r="DB18" s="757"/>
      <c r="DC18" s="758"/>
      <c r="DD18" s="758"/>
      <c r="DE18" s="758"/>
      <c r="DF18" s="759"/>
      <c r="DG18" s="757"/>
      <c r="DH18" s="758"/>
      <c r="DI18" s="758"/>
      <c r="DJ18" s="758"/>
      <c r="DK18" s="759"/>
      <c r="DL18" s="757"/>
      <c r="DM18" s="758"/>
      <c r="DN18" s="758"/>
      <c r="DO18" s="758"/>
      <c r="DP18" s="759"/>
      <c r="DQ18" s="757"/>
      <c r="DR18" s="758"/>
      <c r="DS18" s="758"/>
      <c r="DT18" s="758"/>
      <c r="DU18" s="759"/>
      <c r="DV18" s="754"/>
      <c r="DW18" s="755"/>
      <c r="DX18" s="755"/>
      <c r="DY18" s="755"/>
      <c r="DZ18" s="760"/>
      <c r="EA18" s="95"/>
    </row>
    <row r="19" spans="1:131" s="96" customFormat="1" ht="26.25" customHeight="1" x14ac:dyDescent="0.15">
      <c r="A19" s="99">
        <v>13</v>
      </c>
      <c r="B19" s="721"/>
      <c r="C19" s="722"/>
      <c r="D19" s="722"/>
      <c r="E19" s="722"/>
      <c r="F19" s="722"/>
      <c r="G19" s="722"/>
      <c r="H19" s="722"/>
      <c r="I19" s="722"/>
      <c r="J19" s="722"/>
      <c r="K19" s="722"/>
      <c r="L19" s="722"/>
      <c r="M19" s="722"/>
      <c r="N19" s="722"/>
      <c r="O19" s="722"/>
      <c r="P19" s="723"/>
      <c r="Q19" s="724"/>
      <c r="R19" s="725"/>
      <c r="S19" s="725"/>
      <c r="T19" s="725"/>
      <c r="U19" s="725"/>
      <c r="V19" s="725"/>
      <c r="W19" s="725"/>
      <c r="X19" s="725"/>
      <c r="Y19" s="725"/>
      <c r="Z19" s="725"/>
      <c r="AA19" s="725"/>
      <c r="AB19" s="725"/>
      <c r="AC19" s="725"/>
      <c r="AD19" s="725"/>
      <c r="AE19" s="726"/>
      <c r="AF19" s="727"/>
      <c r="AG19" s="728"/>
      <c r="AH19" s="728"/>
      <c r="AI19" s="728"/>
      <c r="AJ19" s="729"/>
      <c r="AK19" s="730"/>
      <c r="AL19" s="731"/>
      <c r="AM19" s="731"/>
      <c r="AN19" s="731"/>
      <c r="AO19" s="731"/>
      <c r="AP19" s="731"/>
      <c r="AQ19" s="731"/>
      <c r="AR19" s="731"/>
      <c r="AS19" s="731"/>
      <c r="AT19" s="731"/>
      <c r="AU19" s="752"/>
      <c r="AV19" s="752"/>
      <c r="AW19" s="752"/>
      <c r="AX19" s="752"/>
      <c r="AY19" s="753"/>
      <c r="AZ19" s="92"/>
      <c r="BA19" s="92"/>
      <c r="BB19" s="92"/>
      <c r="BC19" s="92"/>
      <c r="BD19" s="92"/>
      <c r="BE19" s="93"/>
      <c r="BF19" s="93"/>
      <c r="BG19" s="93"/>
      <c r="BH19" s="93"/>
      <c r="BI19" s="93"/>
      <c r="BJ19" s="93"/>
      <c r="BK19" s="93"/>
      <c r="BL19" s="93"/>
      <c r="BM19" s="93"/>
      <c r="BN19" s="93"/>
      <c r="BO19" s="93"/>
      <c r="BP19" s="93"/>
      <c r="BQ19" s="99">
        <v>13</v>
      </c>
      <c r="BR19" s="100"/>
      <c r="BS19" s="754"/>
      <c r="BT19" s="755"/>
      <c r="BU19" s="755"/>
      <c r="BV19" s="755"/>
      <c r="BW19" s="755"/>
      <c r="BX19" s="755"/>
      <c r="BY19" s="755"/>
      <c r="BZ19" s="755"/>
      <c r="CA19" s="755"/>
      <c r="CB19" s="755"/>
      <c r="CC19" s="755"/>
      <c r="CD19" s="755"/>
      <c r="CE19" s="755"/>
      <c r="CF19" s="755"/>
      <c r="CG19" s="756"/>
      <c r="CH19" s="757"/>
      <c r="CI19" s="758"/>
      <c r="CJ19" s="758"/>
      <c r="CK19" s="758"/>
      <c r="CL19" s="759"/>
      <c r="CM19" s="757"/>
      <c r="CN19" s="758"/>
      <c r="CO19" s="758"/>
      <c r="CP19" s="758"/>
      <c r="CQ19" s="759"/>
      <c r="CR19" s="757"/>
      <c r="CS19" s="758"/>
      <c r="CT19" s="758"/>
      <c r="CU19" s="758"/>
      <c r="CV19" s="759"/>
      <c r="CW19" s="757"/>
      <c r="CX19" s="758"/>
      <c r="CY19" s="758"/>
      <c r="CZ19" s="758"/>
      <c r="DA19" s="759"/>
      <c r="DB19" s="757"/>
      <c r="DC19" s="758"/>
      <c r="DD19" s="758"/>
      <c r="DE19" s="758"/>
      <c r="DF19" s="759"/>
      <c r="DG19" s="757"/>
      <c r="DH19" s="758"/>
      <c r="DI19" s="758"/>
      <c r="DJ19" s="758"/>
      <c r="DK19" s="759"/>
      <c r="DL19" s="757"/>
      <c r="DM19" s="758"/>
      <c r="DN19" s="758"/>
      <c r="DO19" s="758"/>
      <c r="DP19" s="759"/>
      <c r="DQ19" s="757"/>
      <c r="DR19" s="758"/>
      <c r="DS19" s="758"/>
      <c r="DT19" s="758"/>
      <c r="DU19" s="759"/>
      <c r="DV19" s="754"/>
      <c r="DW19" s="755"/>
      <c r="DX19" s="755"/>
      <c r="DY19" s="755"/>
      <c r="DZ19" s="760"/>
      <c r="EA19" s="95"/>
    </row>
    <row r="20" spans="1:131" s="96" customFormat="1" ht="26.25" customHeight="1" x14ac:dyDescent="0.15">
      <c r="A20" s="99">
        <v>14</v>
      </c>
      <c r="B20" s="721"/>
      <c r="C20" s="722"/>
      <c r="D20" s="722"/>
      <c r="E20" s="722"/>
      <c r="F20" s="722"/>
      <c r="G20" s="722"/>
      <c r="H20" s="722"/>
      <c r="I20" s="722"/>
      <c r="J20" s="722"/>
      <c r="K20" s="722"/>
      <c r="L20" s="722"/>
      <c r="M20" s="722"/>
      <c r="N20" s="722"/>
      <c r="O20" s="722"/>
      <c r="P20" s="723"/>
      <c r="Q20" s="724"/>
      <c r="R20" s="725"/>
      <c r="S20" s="725"/>
      <c r="T20" s="725"/>
      <c r="U20" s="725"/>
      <c r="V20" s="725"/>
      <c r="W20" s="725"/>
      <c r="X20" s="725"/>
      <c r="Y20" s="725"/>
      <c r="Z20" s="725"/>
      <c r="AA20" s="725"/>
      <c r="AB20" s="725"/>
      <c r="AC20" s="725"/>
      <c r="AD20" s="725"/>
      <c r="AE20" s="726"/>
      <c r="AF20" s="727"/>
      <c r="AG20" s="728"/>
      <c r="AH20" s="728"/>
      <c r="AI20" s="728"/>
      <c r="AJ20" s="729"/>
      <c r="AK20" s="730"/>
      <c r="AL20" s="731"/>
      <c r="AM20" s="731"/>
      <c r="AN20" s="731"/>
      <c r="AO20" s="731"/>
      <c r="AP20" s="731"/>
      <c r="AQ20" s="731"/>
      <c r="AR20" s="731"/>
      <c r="AS20" s="731"/>
      <c r="AT20" s="731"/>
      <c r="AU20" s="752"/>
      <c r="AV20" s="752"/>
      <c r="AW20" s="752"/>
      <c r="AX20" s="752"/>
      <c r="AY20" s="753"/>
      <c r="AZ20" s="92"/>
      <c r="BA20" s="92"/>
      <c r="BB20" s="92"/>
      <c r="BC20" s="92"/>
      <c r="BD20" s="92"/>
      <c r="BE20" s="93"/>
      <c r="BF20" s="93"/>
      <c r="BG20" s="93"/>
      <c r="BH20" s="93"/>
      <c r="BI20" s="93"/>
      <c r="BJ20" s="93"/>
      <c r="BK20" s="93"/>
      <c r="BL20" s="93"/>
      <c r="BM20" s="93"/>
      <c r="BN20" s="93"/>
      <c r="BO20" s="93"/>
      <c r="BP20" s="93"/>
      <c r="BQ20" s="99">
        <v>14</v>
      </c>
      <c r="BR20" s="100"/>
      <c r="BS20" s="754"/>
      <c r="BT20" s="755"/>
      <c r="BU20" s="755"/>
      <c r="BV20" s="755"/>
      <c r="BW20" s="755"/>
      <c r="BX20" s="755"/>
      <c r="BY20" s="755"/>
      <c r="BZ20" s="755"/>
      <c r="CA20" s="755"/>
      <c r="CB20" s="755"/>
      <c r="CC20" s="755"/>
      <c r="CD20" s="755"/>
      <c r="CE20" s="755"/>
      <c r="CF20" s="755"/>
      <c r="CG20" s="756"/>
      <c r="CH20" s="757"/>
      <c r="CI20" s="758"/>
      <c r="CJ20" s="758"/>
      <c r="CK20" s="758"/>
      <c r="CL20" s="759"/>
      <c r="CM20" s="757"/>
      <c r="CN20" s="758"/>
      <c r="CO20" s="758"/>
      <c r="CP20" s="758"/>
      <c r="CQ20" s="759"/>
      <c r="CR20" s="757"/>
      <c r="CS20" s="758"/>
      <c r="CT20" s="758"/>
      <c r="CU20" s="758"/>
      <c r="CV20" s="759"/>
      <c r="CW20" s="757"/>
      <c r="CX20" s="758"/>
      <c r="CY20" s="758"/>
      <c r="CZ20" s="758"/>
      <c r="DA20" s="759"/>
      <c r="DB20" s="757"/>
      <c r="DC20" s="758"/>
      <c r="DD20" s="758"/>
      <c r="DE20" s="758"/>
      <c r="DF20" s="759"/>
      <c r="DG20" s="757"/>
      <c r="DH20" s="758"/>
      <c r="DI20" s="758"/>
      <c r="DJ20" s="758"/>
      <c r="DK20" s="759"/>
      <c r="DL20" s="757"/>
      <c r="DM20" s="758"/>
      <c r="DN20" s="758"/>
      <c r="DO20" s="758"/>
      <c r="DP20" s="759"/>
      <c r="DQ20" s="757"/>
      <c r="DR20" s="758"/>
      <c r="DS20" s="758"/>
      <c r="DT20" s="758"/>
      <c r="DU20" s="759"/>
      <c r="DV20" s="754"/>
      <c r="DW20" s="755"/>
      <c r="DX20" s="755"/>
      <c r="DY20" s="755"/>
      <c r="DZ20" s="760"/>
      <c r="EA20" s="95"/>
    </row>
    <row r="21" spans="1:131" s="96" customFormat="1" ht="26.25" customHeight="1" thickBot="1" x14ac:dyDescent="0.2">
      <c r="A21" s="99">
        <v>15</v>
      </c>
      <c r="B21" s="721"/>
      <c r="C21" s="722"/>
      <c r="D21" s="722"/>
      <c r="E21" s="722"/>
      <c r="F21" s="722"/>
      <c r="G21" s="722"/>
      <c r="H21" s="722"/>
      <c r="I21" s="722"/>
      <c r="J21" s="722"/>
      <c r="K21" s="722"/>
      <c r="L21" s="722"/>
      <c r="M21" s="722"/>
      <c r="N21" s="722"/>
      <c r="O21" s="722"/>
      <c r="P21" s="723"/>
      <c r="Q21" s="724"/>
      <c r="R21" s="725"/>
      <c r="S21" s="725"/>
      <c r="T21" s="725"/>
      <c r="U21" s="725"/>
      <c r="V21" s="725"/>
      <c r="W21" s="725"/>
      <c r="X21" s="725"/>
      <c r="Y21" s="725"/>
      <c r="Z21" s="725"/>
      <c r="AA21" s="725"/>
      <c r="AB21" s="725"/>
      <c r="AC21" s="725"/>
      <c r="AD21" s="725"/>
      <c r="AE21" s="726"/>
      <c r="AF21" s="727"/>
      <c r="AG21" s="728"/>
      <c r="AH21" s="728"/>
      <c r="AI21" s="728"/>
      <c r="AJ21" s="729"/>
      <c r="AK21" s="730"/>
      <c r="AL21" s="731"/>
      <c r="AM21" s="731"/>
      <c r="AN21" s="731"/>
      <c r="AO21" s="731"/>
      <c r="AP21" s="731"/>
      <c r="AQ21" s="731"/>
      <c r="AR21" s="731"/>
      <c r="AS21" s="731"/>
      <c r="AT21" s="731"/>
      <c r="AU21" s="752"/>
      <c r="AV21" s="752"/>
      <c r="AW21" s="752"/>
      <c r="AX21" s="752"/>
      <c r="AY21" s="753"/>
      <c r="AZ21" s="92"/>
      <c r="BA21" s="92"/>
      <c r="BB21" s="92"/>
      <c r="BC21" s="92"/>
      <c r="BD21" s="92"/>
      <c r="BE21" s="93"/>
      <c r="BF21" s="93"/>
      <c r="BG21" s="93"/>
      <c r="BH21" s="93"/>
      <c r="BI21" s="93"/>
      <c r="BJ21" s="93"/>
      <c r="BK21" s="93"/>
      <c r="BL21" s="93"/>
      <c r="BM21" s="93"/>
      <c r="BN21" s="93"/>
      <c r="BO21" s="93"/>
      <c r="BP21" s="93"/>
      <c r="BQ21" s="99">
        <v>15</v>
      </c>
      <c r="BR21" s="100"/>
      <c r="BS21" s="754"/>
      <c r="BT21" s="755"/>
      <c r="BU21" s="755"/>
      <c r="BV21" s="755"/>
      <c r="BW21" s="755"/>
      <c r="BX21" s="755"/>
      <c r="BY21" s="755"/>
      <c r="BZ21" s="755"/>
      <c r="CA21" s="755"/>
      <c r="CB21" s="755"/>
      <c r="CC21" s="755"/>
      <c r="CD21" s="755"/>
      <c r="CE21" s="755"/>
      <c r="CF21" s="755"/>
      <c r="CG21" s="756"/>
      <c r="CH21" s="757"/>
      <c r="CI21" s="758"/>
      <c r="CJ21" s="758"/>
      <c r="CK21" s="758"/>
      <c r="CL21" s="759"/>
      <c r="CM21" s="757"/>
      <c r="CN21" s="758"/>
      <c r="CO21" s="758"/>
      <c r="CP21" s="758"/>
      <c r="CQ21" s="759"/>
      <c r="CR21" s="757"/>
      <c r="CS21" s="758"/>
      <c r="CT21" s="758"/>
      <c r="CU21" s="758"/>
      <c r="CV21" s="759"/>
      <c r="CW21" s="757"/>
      <c r="CX21" s="758"/>
      <c r="CY21" s="758"/>
      <c r="CZ21" s="758"/>
      <c r="DA21" s="759"/>
      <c r="DB21" s="757"/>
      <c r="DC21" s="758"/>
      <c r="DD21" s="758"/>
      <c r="DE21" s="758"/>
      <c r="DF21" s="759"/>
      <c r="DG21" s="757"/>
      <c r="DH21" s="758"/>
      <c r="DI21" s="758"/>
      <c r="DJ21" s="758"/>
      <c r="DK21" s="759"/>
      <c r="DL21" s="757"/>
      <c r="DM21" s="758"/>
      <c r="DN21" s="758"/>
      <c r="DO21" s="758"/>
      <c r="DP21" s="759"/>
      <c r="DQ21" s="757"/>
      <c r="DR21" s="758"/>
      <c r="DS21" s="758"/>
      <c r="DT21" s="758"/>
      <c r="DU21" s="759"/>
      <c r="DV21" s="754"/>
      <c r="DW21" s="755"/>
      <c r="DX21" s="755"/>
      <c r="DY21" s="755"/>
      <c r="DZ21" s="760"/>
      <c r="EA21" s="95"/>
    </row>
    <row r="22" spans="1:131" s="96" customFormat="1" ht="26.25" customHeight="1" x14ac:dyDescent="0.15">
      <c r="A22" s="99">
        <v>16</v>
      </c>
      <c r="B22" s="721"/>
      <c r="C22" s="722"/>
      <c r="D22" s="722"/>
      <c r="E22" s="722"/>
      <c r="F22" s="722"/>
      <c r="G22" s="722"/>
      <c r="H22" s="722"/>
      <c r="I22" s="722"/>
      <c r="J22" s="722"/>
      <c r="K22" s="722"/>
      <c r="L22" s="722"/>
      <c r="M22" s="722"/>
      <c r="N22" s="722"/>
      <c r="O22" s="722"/>
      <c r="P22" s="723"/>
      <c r="Q22" s="771"/>
      <c r="R22" s="772"/>
      <c r="S22" s="772"/>
      <c r="T22" s="772"/>
      <c r="U22" s="772"/>
      <c r="V22" s="772"/>
      <c r="W22" s="772"/>
      <c r="X22" s="772"/>
      <c r="Y22" s="772"/>
      <c r="Z22" s="772"/>
      <c r="AA22" s="772"/>
      <c r="AB22" s="772"/>
      <c r="AC22" s="772"/>
      <c r="AD22" s="772"/>
      <c r="AE22" s="773"/>
      <c r="AF22" s="727"/>
      <c r="AG22" s="728"/>
      <c r="AH22" s="728"/>
      <c r="AI22" s="728"/>
      <c r="AJ22" s="729"/>
      <c r="AK22" s="774"/>
      <c r="AL22" s="775"/>
      <c r="AM22" s="775"/>
      <c r="AN22" s="775"/>
      <c r="AO22" s="775"/>
      <c r="AP22" s="775"/>
      <c r="AQ22" s="775"/>
      <c r="AR22" s="775"/>
      <c r="AS22" s="775"/>
      <c r="AT22" s="775"/>
      <c r="AU22" s="776"/>
      <c r="AV22" s="776"/>
      <c r="AW22" s="776"/>
      <c r="AX22" s="776"/>
      <c r="AY22" s="777"/>
      <c r="AZ22" s="778" t="s">
        <v>326</v>
      </c>
      <c r="BA22" s="778"/>
      <c r="BB22" s="778"/>
      <c r="BC22" s="778"/>
      <c r="BD22" s="779"/>
      <c r="BE22" s="93"/>
      <c r="BF22" s="93"/>
      <c r="BG22" s="93"/>
      <c r="BH22" s="93"/>
      <c r="BI22" s="93"/>
      <c r="BJ22" s="93"/>
      <c r="BK22" s="93"/>
      <c r="BL22" s="93"/>
      <c r="BM22" s="93"/>
      <c r="BN22" s="93"/>
      <c r="BO22" s="93"/>
      <c r="BP22" s="93"/>
      <c r="BQ22" s="99">
        <v>16</v>
      </c>
      <c r="BR22" s="100"/>
      <c r="BS22" s="754"/>
      <c r="BT22" s="755"/>
      <c r="BU22" s="755"/>
      <c r="BV22" s="755"/>
      <c r="BW22" s="755"/>
      <c r="BX22" s="755"/>
      <c r="BY22" s="755"/>
      <c r="BZ22" s="755"/>
      <c r="CA22" s="755"/>
      <c r="CB22" s="755"/>
      <c r="CC22" s="755"/>
      <c r="CD22" s="755"/>
      <c r="CE22" s="755"/>
      <c r="CF22" s="755"/>
      <c r="CG22" s="756"/>
      <c r="CH22" s="757"/>
      <c r="CI22" s="758"/>
      <c r="CJ22" s="758"/>
      <c r="CK22" s="758"/>
      <c r="CL22" s="759"/>
      <c r="CM22" s="757"/>
      <c r="CN22" s="758"/>
      <c r="CO22" s="758"/>
      <c r="CP22" s="758"/>
      <c r="CQ22" s="759"/>
      <c r="CR22" s="757"/>
      <c r="CS22" s="758"/>
      <c r="CT22" s="758"/>
      <c r="CU22" s="758"/>
      <c r="CV22" s="759"/>
      <c r="CW22" s="757"/>
      <c r="CX22" s="758"/>
      <c r="CY22" s="758"/>
      <c r="CZ22" s="758"/>
      <c r="DA22" s="759"/>
      <c r="DB22" s="757"/>
      <c r="DC22" s="758"/>
      <c r="DD22" s="758"/>
      <c r="DE22" s="758"/>
      <c r="DF22" s="759"/>
      <c r="DG22" s="757"/>
      <c r="DH22" s="758"/>
      <c r="DI22" s="758"/>
      <c r="DJ22" s="758"/>
      <c r="DK22" s="759"/>
      <c r="DL22" s="757"/>
      <c r="DM22" s="758"/>
      <c r="DN22" s="758"/>
      <c r="DO22" s="758"/>
      <c r="DP22" s="759"/>
      <c r="DQ22" s="757"/>
      <c r="DR22" s="758"/>
      <c r="DS22" s="758"/>
      <c r="DT22" s="758"/>
      <c r="DU22" s="759"/>
      <c r="DV22" s="754"/>
      <c r="DW22" s="755"/>
      <c r="DX22" s="755"/>
      <c r="DY22" s="755"/>
      <c r="DZ22" s="760"/>
      <c r="EA22" s="95"/>
    </row>
    <row r="23" spans="1:131" s="96" customFormat="1" ht="26.25" customHeight="1" thickBot="1" x14ac:dyDescent="0.2">
      <c r="A23" s="101" t="s">
        <v>327</v>
      </c>
      <c r="B23" s="761" t="s">
        <v>328</v>
      </c>
      <c r="C23" s="762"/>
      <c r="D23" s="762"/>
      <c r="E23" s="762"/>
      <c r="F23" s="762"/>
      <c r="G23" s="762"/>
      <c r="H23" s="762"/>
      <c r="I23" s="762"/>
      <c r="J23" s="762"/>
      <c r="K23" s="762"/>
      <c r="L23" s="762"/>
      <c r="M23" s="762"/>
      <c r="N23" s="762"/>
      <c r="O23" s="762"/>
      <c r="P23" s="763"/>
      <c r="Q23" s="764">
        <v>9691</v>
      </c>
      <c r="R23" s="765"/>
      <c r="S23" s="765"/>
      <c r="T23" s="765"/>
      <c r="U23" s="765"/>
      <c r="V23" s="765">
        <v>9490</v>
      </c>
      <c r="W23" s="765"/>
      <c r="X23" s="765"/>
      <c r="Y23" s="765"/>
      <c r="Z23" s="765"/>
      <c r="AA23" s="765">
        <v>201</v>
      </c>
      <c r="AB23" s="765"/>
      <c r="AC23" s="765"/>
      <c r="AD23" s="765"/>
      <c r="AE23" s="766"/>
      <c r="AF23" s="767">
        <v>195</v>
      </c>
      <c r="AG23" s="765"/>
      <c r="AH23" s="765"/>
      <c r="AI23" s="765"/>
      <c r="AJ23" s="768"/>
      <c r="AK23" s="769"/>
      <c r="AL23" s="770"/>
      <c r="AM23" s="770"/>
      <c r="AN23" s="770"/>
      <c r="AO23" s="770"/>
      <c r="AP23" s="765">
        <v>15467</v>
      </c>
      <c r="AQ23" s="765"/>
      <c r="AR23" s="765"/>
      <c r="AS23" s="765"/>
      <c r="AT23" s="765"/>
      <c r="AU23" s="781"/>
      <c r="AV23" s="781"/>
      <c r="AW23" s="781"/>
      <c r="AX23" s="781"/>
      <c r="AY23" s="782"/>
      <c r="AZ23" s="783" t="s">
        <v>65</v>
      </c>
      <c r="BA23" s="784"/>
      <c r="BB23" s="784"/>
      <c r="BC23" s="784"/>
      <c r="BD23" s="785"/>
      <c r="BE23" s="93"/>
      <c r="BF23" s="93"/>
      <c r="BG23" s="93"/>
      <c r="BH23" s="93"/>
      <c r="BI23" s="93"/>
      <c r="BJ23" s="93"/>
      <c r="BK23" s="93"/>
      <c r="BL23" s="93"/>
      <c r="BM23" s="93"/>
      <c r="BN23" s="93"/>
      <c r="BO23" s="93"/>
      <c r="BP23" s="93"/>
      <c r="BQ23" s="99">
        <v>17</v>
      </c>
      <c r="BR23" s="100"/>
      <c r="BS23" s="754"/>
      <c r="BT23" s="755"/>
      <c r="BU23" s="755"/>
      <c r="BV23" s="755"/>
      <c r="BW23" s="755"/>
      <c r="BX23" s="755"/>
      <c r="BY23" s="755"/>
      <c r="BZ23" s="755"/>
      <c r="CA23" s="755"/>
      <c r="CB23" s="755"/>
      <c r="CC23" s="755"/>
      <c r="CD23" s="755"/>
      <c r="CE23" s="755"/>
      <c r="CF23" s="755"/>
      <c r="CG23" s="756"/>
      <c r="CH23" s="757"/>
      <c r="CI23" s="758"/>
      <c r="CJ23" s="758"/>
      <c r="CK23" s="758"/>
      <c r="CL23" s="759"/>
      <c r="CM23" s="757"/>
      <c r="CN23" s="758"/>
      <c r="CO23" s="758"/>
      <c r="CP23" s="758"/>
      <c r="CQ23" s="759"/>
      <c r="CR23" s="757"/>
      <c r="CS23" s="758"/>
      <c r="CT23" s="758"/>
      <c r="CU23" s="758"/>
      <c r="CV23" s="759"/>
      <c r="CW23" s="757"/>
      <c r="CX23" s="758"/>
      <c r="CY23" s="758"/>
      <c r="CZ23" s="758"/>
      <c r="DA23" s="759"/>
      <c r="DB23" s="757"/>
      <c r="DC23" s="758"/>
      <c r="DD23" s="758"/>
      <c r="DE23" s="758"/>
      <c r="DF23" s="759"/>
      <c r="DG23" s="757"/>
      <c r="DH23" s="758"/>
      <c r="DI23" s="758"/>
      <c r="DJ23" s="758"/>
      <c r="DK23" s="759"/>
      <c r="DL23" s="757"/>
      <c r="DM23" s="758"/>
      <c r="DN23" s="758"/>
      <c r="DO23" s="758"/>
      <c r="DP23" s="759"/>
      <c r="DQ23" s="757"/>
      <c r="DR23" s="758"/>
      <c r="DS23" s="758"/>
      <c r="DT23" s="758"/>
      <c r="DU23" s="759"/>
      <c r="DV23" s="754"/>
      <c r="DW23" s="755"/>
      <c r="DX23" s="755"/>
      <c r="DY23" s="755"/>
      <c r="DZ23" s="760"/>
      <c r="EA23" s="95"/>
    </row>
    <row r="24" spans="1:131" s="96" customFormat="1" ht="26.25" customHeight="1" x14ac:dyDescent="0.15">
      <c r="A24" s="780" t="s">
        <v>329</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92"/>
      <c r="BA24" s="92"/>
      <c r="BB24" s="92"/>
      <c r="BC24" s="92"/>
      <c r="BD24" s="92"/>
      <c r="BE24" s="93"/>
      <c r="BF24" s="93"/>
      <c r="BG24" s="93"/>
      <c r="BH24" s="93"/>
      <c r="BI24" s="93"/>
      <c r="BJ24" s="93"/>
      <c r="BK24" s="93"/>
      <c r="BL24" s="93"/>
      <c r="BM24" s="93"/>
      <c r="BN24" s="93"/>
      <c r="BO24" s="93"/>
      <c r="BP24" s="93"/>
      <c r="BQ24" s="99">
        <v>18</v>
      </c>
      <c r="BR24" s="100"/>
      <c r="BS24" s="754"/>
      <c r="BT24" s="755"/>
      <c r="BU24" s="755"/>
      <c r="BV24" s="755"/>
      <c r="BW24" s="755"/>
      <c r="BX24" s="755"/>
      <c r="BY24" s="755"/>
      <c r="BZ24" s="755"/>
      <c r="CA24" s="755"/>
      <c r="CB24" s="755"/>
      <c r="CC24" s="755"/>
      <c r="CD24" s="755"/>
      <c r="CE24" s="755"/>
      <c r="CF24" s="755"/>
      <c r="CG24" s="756"/>
      <c r="CH24" s="757"/>
      <c r="CI24" s="758"/>
      <c r="CJ24" s="758"/>
      <c r="CK24" s="758"/>
      <c r="CL24" s="759"/>
      <c r="CM24" s="757"/>
      <c r="CN24" s="758"/>
      <c r="CO24" s="758"/>
      <c r="CP24" s="758"/>
      <c r="CQ24" s="759"/>
      <c r="CR24" s="757"/>
      <c r="CS24" s="758"/>
      <c r="CT24" s="758"/>
      <c r="CU24" s="758"/>
      <c r="CV24" s="759"/>
      <c r="CW24" s="757"/>
      <c r="CX24" s="758"/>
      <c r="CY24" s="758"/>
      <c r="CZ24" s="758"/>
      <c r="DA24" s="759"/>
      <c r="DB24" s="757"/>
      <c r="DC24" s="758"/>
      <c r="DD24" s="758"/>
      <c r="DE24" s="758"/>
      <c r="DF24" s="759"/>
      <c r="DG24" s="757"/>
      <c r="DH24" s="758"/>
      <c r="DI24" s="758"/>
      <c r="DJ24" s="758"/>
      <c r="DK24" s="759"/>
      <c r="DL24" s="757"/>
      <c r="DM24" s="758"/>
      <c r="DN24" s="758"/>
      <c r="DO24" s="758"/>
      <c r="DP24" s="759"/>
      <c r="DQ24" s="757"/>
      <c r="DR24" s="758"/>
      <c r="DS24" s="758"/>
      <c r="DT24" s="758"/>
      <c r="DU24" s="759"/>
      <c r="DV24" s="754"/>
      <c r="DW24" s="755"/>
      <c r="DX24" s="755"/>
      <c r="DY24" s="755"/>
      <c r="DZ24" s="760"/>
      <c r="EA24" s="95"/>
    </row>
    <row r="25" spans="1:131" ht="26.25" customHeight="1" thickBot="1" x14ac:dyDescent="0.2">
      <c r="A25" s="711" t="s">
        <v>330</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92"/>
      <c r="BK25" s="92"/>
      <c r="BL25" s="92"/>
      <c r="BM25" s="92"/>
      <c r="BN25" s="92"/>
      <c r="BO25" s="102"/>
      <c r="BP25" s="102"/>
      <c r="BQ25" s="99">
        <v>19</v>
      </c>
      <c r="BR25" s="100"/>
      <c r="BS25" s="754"/>
      <c r="BT25" s="755"/>
      <c r="BU25" s="755"/>
      <c r="BV25" s="755"/>
      <c r="BW25" s="755"/>
      <c r="BX25" s="755"/>
      <c r="BY25" s="755"/>
      <c r="BZ25" s="755"/>
      <c r="CA25" s="755"/>
      <c r="CB25" s="755"/>
      <c r="CC25" s="755"/>
      <c r="CD25" s="755"/>
      <c r="CE25" s="755"/>
      <c r="CF25" s="755"/>
      <c r="CG25" s="756"/>
      <c r="CH25" s="757"/>
      <c r="CI25" s="758"/>
      <c r="CJ25" s="758"/>
      <c r="CK25" s="758"/>
      <c r="CL25" s="759"/>
      <c r="CM25" s="757"/>
      <c r="CN25" s="758"/>
      <c r="CO25" s="758"/>
      <c r="CP25" s="758"/>
      <c r="CQ25" s="759"/>
      <c r="CR25" s="757"/>
      <c r="CS25" s="758"/>
      <c r="CT25" s="758"/>
      <c r="CU25" s="758"/>
      <c r="CV25" s="759"/>
      <c r="CW25" s="757"/>
      <c r="CX25" s="758"/>
      <c r="CY25" s="758"/>
      <c r="CZ25" s="758"/>
      <c r="DA25" s="759"/>
      <c r="DB25" s="757"/>
      <c r="DC25" s="758"/>
      <c r="DD25" s="758"/>
      <c r="DE25" s="758"/>
      <c r="DF25" s="759"/>
      <c r="DG25" s="757"/>
      <c r="DH25" s="758"/>
      <c r="DI25" s="758"/>
      <c r="DJ25" s="758"/>
      <c r="DK25" s="759"/>
      <c r="DL25" s="757"/>
      <c r="DM25" s="758"/>
      <c r="DN25" s="758"/>
      <c r="DO25" s="758"/>
      <c r="DP25" s="759"/>
      <c r="DQ25" s="757"/>
      <c r="DR25" s="758"/>
      <c r="DS25" s="758"/>
      <c r="DT25" s="758"/>
      <c r="DU25" s="759"/>
      <c r="DV25" s="754"/>
      <c r="DW25" s="755"/>
      <c r="DX25" s="755"/>
      <c r="DY25" s="755"/>
      <c r="DZ25" s="760"/>
      <c r="EA25" s="90"/>
    </row>
    <row r="26" spans="1:131" ht="26.25" customHeight="1" x14ac:dyDescent="0.15">
      <c r="A26" s="701" t="s">
        <v>305</v>
      </c>
      <c r="B26" s="702"/>
      <c r="C26" s="702"/>
      <c r="D26" s="702"/>
      <c r="E26" s="702"/>
      <c r="F26" s="702"/>
      <c r="G26" s="702"/>
      <c r="H26" s="702"/>
      <c r="I26" s="702"/>
      <c r="J26" s="702"/>
      <c r="K26" s="702"/>
      <c r="L26" s="702"/>
      <c r="M26" s="702"/>
      <c r="N26" s="702"/>
      <c r="O26" s="702"/>
      <c r="P26" s="703"/>
      <c r="Q26" s="697" t="s">
        <v>331</v>
      </c>
      <c r="R26" s="693"/>
      <c r="S26" s="693"/>
      <c r="T26" s="693"/>
      <c r="U26" s="694"/>
      <c r="V26" s="697" t="s">
        <v>332</v>
      </c>
      <c r="W26" s="693"/>
      <c r="X26" s="693"/>
      <c r="Y26" s="693"/>
      <c r="Z26" s="694"/>
      <c r="AA26" s="697" t="s">
        <v>333</v>
      </c>
      <c r="AB26" s="693"/>
      <c r="AC26" s="693"/>
      <c r="AD26" s="693"/>
      <c r="AE26" s="693"/>
      <c r="AF26" s="786" t="s">
        <v>334</v>
      </c>
      <c r="AG26" s="787"/>
      <c r="AH26" s="787"/>
      <c r="AI26" s="787"/>
      <c r="AJ26" s="788"/>
      <c r="AK26" s="693" t="s">
        <v>335</v>
      </c>
      <c r="AL26" s="693"/>
      <c r="AM26" s="693"/>
      <c r="AN26" s="693"/>
      <c r="AO26" s="694"/>
      <c r="AP26" s="697" t="s">
        <v>336</v>
      </c>
      <c r="AQ26" s="693"/>
      <c r="AR26" s="693"/>
      <c r="AS26" s="693"/>
      <c r="AT26" s="694"/>
      <c r="AU26" s="697" t="s">
        <v>337</v>
      </c>
      <c r="AV26" s="693"/>
      <c r="AW26" s="693"/>
      <c r="AX26" s="693"/>
      <c r="AY26" s="694"/>
      <c r="AZ26" s="697" t="s">
        <v>338</v>
      </c>
      <c r="BA26" s="693"/>
      <c r="BB26" s="693"/>
      <c r="BC26" s="693"/>
      <c r="BD26" s="694"/>
      <c r="BE26" s="697" t="s">
        <v>312</v>
      </c>
      <c r="BF26" s="693"/>
      <c r="BG26" s="693"/>
      <c r="BH26" s="693"/>
      <c r="BI26" s="699"/>
      <c r="BJ26" s="92"/>
      <c r="BK26" s="92"/>
      <c r="BL26" s="92"/>
      <c r="BM26" s="92"/>
      <c r="BN26" s="92"/>
      <c r="BO26" s="102"/>
      <c r="BP26" s="102"/>
      <c r="BQ26" s="99">
        <v>20</v>
      </c>
      <c r="BR26" s="100"/>
      <c r="BS26" s="754"/>
      <c r="BT26" s="755"/>
      <c r="BU26" s="755"/>
      <c r="BV26" s="755"/>
      <c r="BW26" s="755"/>
      <c r="BX26" s="755"/>
      <c r="BY26" s="755"/>
      <c r="BZ26" s="755"/>
      <c r="CA26" s="755"/>
      <c r="CB26" s="755"/>
      <c r="CC26" s="755"/>
      <c r="CD26" s="755"/>
      <c r="CE26" s="755"/>
      <c r="CF26" s="755"/>
      <c r="CG26" s="756"/>
      <c r="CH26" s="757"/>
      <c r="CI26" s="758"/>
      <c r="CJ26" s="758"/>
      <c r="CK26" s="758"/>
      <c r="CL26" s="759"/>
      <c r="CM26" s="757"/>
      <c r="CN26" s="758"/>
      <c r="CO26" s="758"/>
      <c r="CP26" s="758"/>
      <c r="CQ26" s="759"/>
      <c r="CR26" s="757"/>
      <c r="CS26" s="758"/>
      <c r="CT26" s="758"/>
      <c r="CU26" s="758"/>
      <c r="CV26" s="759"/>
      <c r="CW26" s="757"/>
      <c r="CX26" s="758"/>
      <c r="CY26" s="758"/>
      <c r="CZ26" s="758"/>
      <c r="DA26" s="759"/>
      <c r="DB26" s="757"/>
      <c r="DC26" s="758"/>
      <c r="DD26" s="758"/>
      <c r="DE26" s="758"/>
      <c r="DF26" s="759"/>
      <c r="DG26" s="757"/>
      <c r="DH26" s="758"/>
      <c r="DI26" s="758"/>
      <c r="DJ26" s="758"/>
      <c r="DK26" s="759"/>
      <c r="DL26" s="757"/>
      <c r="DM26" s="758"/>
      <c r="DN26" s="758"/>
      <c r="DO26" s="758"/>
      <c r="DP26" s="759"/>
      <c r="DQ26" s="757"/>
      <c r="DR26" s="758"/>
      <c r="DS26" s="758"/>
      <c r="DT26" s="758"/>
      <c r="DU26" s="759"/>
      <c r="DV26" s="754"/>
      <c r="DW26" s="755"/>
      <c r="DX26" s="755"/>
      <c r="DY26" s="755"/>
      <c r="DZ26" s="760"/>
      <c r="EA26" s="90"/>
    </row>
    <row r="27" spans="1:131" ht="26.25" customHeight="1" thickBot="1" x14ac:dyDescent="0.2">
      <c r="A27" s="704"/>
      <c r="B27" s="705"/>
      <c r="C27" s="705"/>
      <c r="D27" s="705"/>
      <c r="E27" s="705"/>
      <c r="F27" s="705"/>
      <c r="G27" s="705"/>
      <c r="H27" s="705"/>
      <c r="I27" s="705"/>
      <c r="J27" s="705"/>
      <c r="K27" s="705"/>
      <c r="L27" s="705"/>
      <c r="M27" s="705"/>
      <c r="N27" s="705"/>
      <c r="O27" s="705"/>
      <c r="P27" s="706"/>
      <c r="Q27" s="698"/>
      <c r="R27" s="695"/>
      <c r="S27" s="695"/>
      <c r="T27" s="695"/>
      <c r="U27" s="696"/>
      <c r="V27" s="698"/>
      <c r="W27" s="695"/>
      <c r="X27" s="695"/>
      <c r="Y27" s="695"/>
      <c r="Z27" s="696"/>
      <c r="AA27" s="698"/>
      <c r="AB27" s="695"/>
      <c r="AC27" s="695"/>
      <c r="AD27" s="695"/>
      <c r="AE27" s="695"/>
      <c r="AF27" s="789"/>
      <c r="AG27" s="790"/>
      <c r="AH27" s="790"/>
      <c r="AI27" s="790"/>
      <c r="AJ27" s="791"/>
      <c r="AK27" s="695"/>
      <c r="AL27" s="695"/>
      <c r="AM27" s="695"/>
      <c r="AN27" s="695"/>
      <c r="AO27" s="696"/>
      <c r="AP27" s="698"/>
      <c r="AQ27" s="695"/>
      <c r="AR27" s="695"/>
      <c r="AS27" s="695"/>
      <c r="AT27" s="696"/>
      <c r="AU27" s="698"/>
      <c r="AV27" s="695"/>
      <c r="AW27" s="695"/>
      <c r="AX27" s="695"/>
      <c r="AY27" s="696"/>
      <c r="AZ27" s="698"/>
      <c r="BA27" s="695"/>
      <c r="BB27" s="695"/>
      <c r="BC27" s="695"/>
      <c r="BD27" s="696"/>
      <c r="BE27" s="698"/>
      <c r="BF27" s="695"/>
      <c r="BG27" s="695"/>
      <c r="BH27" s="695"/>
      <c r="BI27" s="700"/>
      <c r="BJ27" s="92"/>
      <c r="BK27" s="92"/>
      <c r="BL27" s="92"/>
      <c r="BM27" s="92"/>
      <c r="BN27" s="92"/>
      <c r="BO27" s="102"/>
      <c r="BP27" s="102"/>
      <c r="BQ27" s="99">
        <v>21</v>
      </c>
      <c r="BR27" s="100"/>
      <c r="BS27" s="754"/>
      <c r="BT27" s="755"/>
      <c r="BU27" s="755"/>
      <c r="BV27" s="755"/>
      <c r="BW27" s="755"/>
      <c r="BX27" s="755"/>
      <c r="BY27" s="755"/>
      <c r="BZ27" s="755"/>
      <c r="CA27" s="755"/>
      <c r="CB27" s="755"/>
      <c r="CC27" s="755"/>
      <c r="CD27" s="755"/>
      <c r="CE27" s="755"/>
      <c r="CF27" s="755"/>
      <c r="CG27" s="756"/>
      <c r="CH27" s="757"/>
      <c r="CI27" s="758"/>
      <c r="CJ27" s="758"/>
      <c r="CK27" s="758"/>
      <c r="CL27" s="759"/>
      <c r="CM27" s="757"/>
      <c r="CN27" s="758"/>
      <c r="CO27" s="758"/>
      <c r="CP27" s="758"/>
      <c r="CQ27" s="759"/>
      <c r="CR27" s="757"/>
      <c r="CS27" s="758"/>
      <c r="CT27" s="758"/>
      <c r="CU27" s="758"/>
      <c r="CV27" s="759"/>
      <c r="CW27" s="757"/>
      <c r="CX27" s="758"/>
      <c r="CY27" s="758"/>
      <c r="CZ27" s="758"/>
      <c r="DA27" s="759"/>
      <c r="DB27" s="757"/>
      <c r="DC27" s="758"/>
      <c r="DD27" s="758"/>
      <c r="DE27" s="758"/>
      <c r="DF27" s="759"/>
      <c r="DG27" s="757"/>
      <c r="DH27" s="758"/>
      <c r="DI27" s="758"/>
      <c r="DJ27" s="758"/>
      <c r="DK27" s="759"/>
      <c r="DL27" s="757"/>
      <c r="DM27" s="758"/>
      <c r="DN27" s="758"/>
      <c r="DO27" s="758"/>
      <c r="DP27" s="759"/>
      <c r="DQ27" s="757"/>
      <c r="DR27" s="758"/>
      <c r="DS27" s="758"/>
      <c r="DT27" s="758"/>
      <c r="DU27" s="759"/>
      <c r="DV27" s="754"/>
      <c r="DW27" s="755"/>
      <c r="DX27" s="755"/>
      <c r="DY27" s="755"/>
      <c r="DZ27" s="760"/>
      <c r="EA27" s="90"/>
    </row>
    <row r="28" spans="1:131" ht="26.25" customHeight="1" thickTop="1" x14ac:dyDescent="0.15">
      <c r="A28" s="103">
        <v>1</v>
      </c>
      <c r="B28" s="732" t="s">
        <v>339</v>
      </c>
      <c r="C28" s="733"/>
      <c r="D28" s="733"/>
      <c r="E28" s="733"/>
      <c r="F28" s="733"/>
      <c r="G28" s="733"/>
      <c r="H28" s="733"/>
      <c r="I28" s="733"/>
      <c r="J28" s="733"/>
      <c r="K28" s="733"/>
      <c r="L28" s="733"/>
      <c r="M28" s="733"/>
      <c r="N28" s="733"/>
      <c r="O28" s="733"/>
      <c r="P28" s="734"/>
      <c r="Q28" s="794">
        <v>1059</v>
      </c>
      <c r="R28" s="795"/>
      <c r="S28" s="795"/>
      <c r="T28" s="795"/>
      <c r="U28" s="795"/>
      <c r="V28" s="795">
        <v>1057</v>
      </c>
      <c r="W28" s="795"/>
      <c r="X28" s="795"/>
      <c r="Y28" s="795"/>
      <c r="Z28" s="795"/>
      <c r="AA28" s="795">
        <v>2</v>
      </c>
      <c r="AB28" s="795"/>
      <c r="AC28" s="795"/>
      <c r="AD28" s="795"/>
      <c r="AE28" s="796"/>
      <c r="AF28" s="797">
        <v>2</v>
      </c>
      <c r="AG28" s="795"/>
      <c r="AH28" s="795"/>
      <c r="AI28" s="795"/>
      <c r="AJ28" s="798"/>
      <c r="AK28" s="799">
        <v>62</v>
      </c>
      <c r="AL28" s="800"/>
      <c r="AM28" s="800"/>
      <c r="AN28" s="800"/>
      <c r="AO28" s="800"/>
      <c r="AP28" s="800" t="s">
        <v>324</v>
      </c>
      <c r="AQ28" s="800"/>
      <c r="AR28" s="800"/>
      <c r="AS28" s="800"/>
      <c r="AT28" s="800"/>
      <c r="AU28" s="800" t="s">
        <v>324</v>
      </c>
      <c r="AV28" s="800"/>
      <c r="AW28" s="800"/>
      <c r="AX28" s="800"/>
      <c r="AY28" s="800"/>
      <c r="AZ28" s="801" t="s">
        <v>324</v>
      </c>
      <c r="BA28" s="801"/>
      <c r="BB28" s="801"/>
      <c r="BC28" s="801"/>
      <c r="BD28" s="801"/>
      <c r="BE28" s="792"/>
      <c r="BF28" s="792"/>
      <c r="BG28" s="792"/>
      <c r="BH28" s="792"/>
      <c r="BI28" s="793"/>
      <c r="BJ28" s="92"/>
      <c r="BK28" s="92"/>
      <c r="BL28" s="92"/>
      <c r="BM28" s="92"/>
      <c r="BN28" s="92"/>
      <c r="BO28" s="102"/>
      <c r="BP28" s="102"/>
      <c r="BQ28" s="99">
        <v>22</v>
      </c>
      <c r="BR28" s="100"/>
      <c r="BS28" s="754"/>
      <c r="BT28" s="755"/>
      <c r="BU28" s="755"/>
      <c r="BV28" s="755"/>
      <c r="BW28" s="755"/>
      <c r="BX28" s="755"/>
      <c r="BY28" s="755"/>
      <c r="BZ28" s="755"/>
      <c r="CA28" s="755"/>
      <c r="CB28" s="755"/>
      <c r="CC28" s="755"/>
      <c r="CD28" s="755"/>
      <c r="CE28" s="755"/>
      <c r="CF28" s="755"/>
      <c r="CG28" s="756"/>
      <c r="CH28" s="757"/>
      <c r="CI28" s="758"/>
      <c r="CJ28" s="758"/>
      <c r="CK28" s="758"/>
      <c r="CL28" s="759"/>
      <c r="CM28" s="757"/>
      <c r="CN28" s="758"/>
      <c r="CO28" s="758"/>
      <c r="CP28" s="758"/>
      <c r="CQ28" s="759"/>
      <c r="CR28" s="757"/>
      <c r="CS28" s="758"/>
      <c r="CT28" s="758"/>
      <c r="CU28" s="758"/>
      <c r="CV28" s="759"/>
      <c r="CW28" s="757"/>
      <c r="CX28" s="758"/>
      <c r="CY28" s="758"/>
      <c r="CZ28" s="758"/>
      <c r="DA28" s="759"/>
      <c r="DB28" s="757"/>
      <c r="DC28" s="758"/>
      <c r="DD28" s="758"/>
      <c r="DE28" s="758"/>
      <c r="DF28" s="759"/>
      <c r="DG28" s="757"/>
      <c r="DH28" s="758"/>
      <c r="DI28" s="758"/>
      <c r="DJ28" s="758"/>
      <c r="DK28" s="759"/>
      <c r="DL28" s="757"/>
      <c r="DM28" s="758"/>
      <c r="DN28" s="758"/>
      <c r="DO28" s="758"/>
      <c r="DP28" s="759"/>
      <c r="DQ28" s="757"/>
      <c r="DR28" s="758"/>
      <c r="DS28" s="758"/>
      <c r="DT28" s="758"/>
      <c r="DU28" s="759"/>
      <c r="DV28" s="754"/>
      <c r="DW28" s="755"/>
      <c r="DX28" s="755"/>
      <c r="DY28" s="755"/>
      <c r="DZ28" s="760"/>
      <c r="EA28" s="90"/>
    </row>
    <row r="29" spans="1:131" ht="26.25" customHeight="1" x14ac:dyDescent="0.15">
      <c r="A29" s="103">
        <v>2</v>
      </c>
      <c r="B29" s="721" t="s">
        <v>340</v>
      </c>
      <c r="C29" s="722"/>
      <c r="D29" s="722"/>
      <c r="E29" s="722"/>
      <c r="F29" s="722"/>
      <c r="G29" s="722"/>
      <c r="H29" s="722"/>
      <c r="I29" s="722"/>
      <c r="J29" s="722"/>
      <c r="K29" s="722"/>
      <c r="L29" s="722"/>
      <c r="M29" s="722"/>
      <c r="N29" s="722"/>
      <c r="O29" s="722"/>
      <c r="P29" s="723"/>
      <c r="Q29" s="724">
        <v>752</v>
      </c>
      <c r="R29" s="725"/>
      <c r="S29" s="725"/>
      <c r="T29" s="725"/>
      <c r="U29" s="725"/>
      <c r="V29" s="725">
        <v>720</v>
      </c>
      <c r="W29" s="725"/>
      <c r="X29" s="725"/>
      <c r="Y29" s="725"/>
      <c r="Z29" s="725"/>
      <c r="AA29" s="725">
        <v>32</v>
      </c>
      <c r="AB29" s="725"/>
      <c r="AC29" s="725"/>
      <c r="AD29" s="725"/>
      <c r="AE29" s="726"/>
      <c r="AF29" s="727">
        <v>32</v>
      </c>
      <c r="AG29" s="728"/>
      <c r="AH29" s="728"/>
      <c r="AI29" s="728"/>
      <c r="AJ29" s="729"/>
      <c r="AK29" s="806">
        <v>105</v>
      </c>
      <c r="AL29" s="802"/>
      <c r="AM29" s="802"/>
      <c r="AN29" s="802"/>
      <c r="AO29" s="802"/>
      <c r="AP29" s="802" t="s">
        <v>324</v>
      </c>
      <c r="AQ29" s="802"/>
      <c r="AR29" s="802"/>
      <c r="AS29" s="802"/>
      <c r="AT29" s="802"/>
      <c r="AU29" s="802" t="s">
        <v>324</v>
      </c>
      <c r="AV29" s="802"/>
      <c r="AW29" s="802"/>
      <c r="AX29" s="802"/>
      <c r="AY29" s="802"/>
      <c r="AZ29" s="803" t="s">
        <v>324</v>
      </c>
      <c r="BA29" s="803"/>
      <c r="BB29" s="803"/>
      <c r="BC29" s="803"/>
      <c r="BD29" s="803"/>
      <c r="BE29" s="804"/>
      <c r="BF29" s="804"/>
      <c r="BG29" s="804"/>
      <c r="BH29" s="804"/>
      <c r="BI29" s="805"/>
      <c r="BJ29" s="92"/>
      <c r="BK29" s="92"/>
      <c r="BL29" s="92"/>
      <c r="BM29" s="92"/>
      <c r="BN29" s="92"/>
      <c r="BO29" s="102"/>
      <c r="BP29" s="102"/>
      <c r="BQ29" s="99">
        <v>23</v>
      </c>
      <c r="BR29" s="100"/>
      <c r="BS29" s="754"/>
      <c r="BT29" s="755"/>
      <c r="BU29" s="755"/>
      <c r="BV29" s="755"/>
      <c r="BW29" s="755"/>
      <c r="BX29" s="755"/>
      <c r="BY29" s="755"/>
      <c r="BZ29" s="755"/>
      <c r="CA29" s="755"/>
      <c r="CB29" s="755"/>
      <c r="CC29" s="755"/>
      <c r="CD29" s="755"/>
      <c r="CE29" s="755"/>
      <c r="CF29" s="755"/>
      <c r="CG29" s="756"/>
      <c r="CH29" s="757"/>
      <c r="CI29" s="758"/>
      <c r="CJ29" s="758"/>
      <c r="CK29" s="758"/>
      <c r="CL29" s="759"/>
      <c r="CM29" s="757"/>
      <c r="CN29" s="758"/>
      <c r="CO29" s="758"/>
      <c r="CP29" s="758"/>
      <c r="CQ29" s="759"/>
      <c r="CR29" s="757"/>
      <c r="CS29" s="758"/>
      <c r="CT29" s="758"/>
      <c r="CU29" s="758"/>
      <c r="CV29" s="759"/>
      <c r="CW29" s="757"/>
      <c r="CX29" s="758"/>
      <c r="CY29" s="758"/>
      <c r="CZ29" s="758"/>
      <c r="DA29" s="759"/>
      <c r="DB29" s="757"/>
      <c r="DC29" s="758"/>
      <c r="DD29" s="758"/>
      <c r="DE29" s="758"/>
      <c r="DF29" s="759"/>
      <c r="DG29" s="757"/>
      <c r="DH29" s="758"/>
      <c r="DI29" s="758"/>
      <c r="DJ29" s="758"/>
      <c r="DK29" s="759"/>
      <c r="DL29" s="757"/>
      <c r="DM29" s="758"/>
      <c r="DN29" s="758"/>
      <c r="DO29" s="758"/>
      <c r="DP29" s="759"/>
      <c r="DQ29" s="757"/>
      <c r="DR29" s="758"/>
      <c r="DS29" s="758"/>
      <c r="DT29" s="758"/>
      <c r="DU29" s="759"/>
      <c r="DV29" s="754"/>
      <c r="DW29" s="755"/>
      <c r="DX29" s="755"/>
      <c r="DY29" s="755"/>
      <c r="DZ29" s="760"/>
      <c r="EA29" s="90"/>
    </row>
    <row r="30" spans="1:131" ht="26.25" customHeight="1" x14ac:dyDescent="0.15">
      <c r="A30" s="103">
        <v>3</v>
      </c>
      <c r="B30" s="721" t="s">
        <v>341</v>
      </c>
      <c r="C30" s="722"/>
      <c r="D30" s="722"/>
      <c r="E30" s="722"/>
      <c r="F30" s="722"/>
      <c r="G30" s="722"/>
      <c r="H30" s="722"/>
      <c r="I30" s="722"/>
      <c r="J30" s="722"/>
      <c r="K30" s="722"/>
      <c r="L30" s="722"/>
      <c r="M30" s="722"/>
      <c r="N30" s="722"/>
      <c r="O30" s="722"/>
      <c r="P30" s="723"/>
      <c r="Q30" s="724">
        <v>118</v>
      </c>
      <c r="R30" s="725"/>
      <c r="S30" s="725"/>
      <c r="T30" s="725"/>
      <c r="U30" s="725"/>
      <c r="V30" s="725">
        <v>118</v>
      </c>
      <c r="W30" s="725"/>
      <c r="X30" s="725"/>
      <c r="Y30" s="725"/>
      <c r="Z30" s="725"/>
      <c r="AA30" s="725">
        <v>0</v>
      </c>
      <c r="AB30" s="725"/>
      <c r="AC30" s="725"/>
      <c r="AD30" s="725"/>
      <c r="AE30" s="726"/>
      <c r="AF30" s="727">
        <v>0</v>
      </c>
      <c r="AG30" s="728"/>
      <c r="AH30" s="728"/>
      <c r="AI30" s="728"/>
      <c r="AJ30" s="729"/>
      <c r="AK30" s="806">
        <v>33</v>
      </c>
      <c r="AL30" s="802"/>
      <c r="AM30" s="802"/>
      <c r="AN30" s="802"/>
      <c r="AO30" s="802"/>
      <c r="AP30" s="802" t="s">
        <v>324</v>
      </c>
      <c r="AQ30" s="802"/>
      <c r="AR30" s="802"/>
      <c r="AS30" s="802"/>
      <c r="AT30" s="802"/>
      <c r="AU30" s="802" t="s">
        <v>324</v>
      </c>
      <c r="AV30" s="802"/>
      <c r="AW30" s="802"/>
      <c r="AX30" s="802"/>
      <c r="AY30" s="802"/>
      <c r="AZ30" s="803" t="s">
        <v>324</v>
      </c>
      <c r="BA30" s="803"/>
      <c r="BB30" s="803"/>
      <c r="BC30" s="803"/>
      <c r="BD30" s="803"/>
      <c r="BE30" s="804"/>
      <c r="BF30" s="804"/>
      <c r="BG30" s="804"/>
      <c r="BH30" s="804"/>
      <c r="BI30" s="805"/>
      <c r="BJ30" s="92"/>
      <c r="BK30" s="92"/>
      <c r="BL30" s="92"/>
      <c r="BM30" s="92"/>
      <c r="BN30" s="92"/>
      <c r="BO30" s="102"/>
      <c r="BP30" s="102"/>
      <c r="BQ30" s="99">
        <v>24</v>
      </c>
      <c r="BR30" s="100"/>
      <c r="BS30" s="754"/>
      <c r="BT30" s="755"/>
      <c r="BU30" s="755"/>
      <c r="BV30" s="755"/>
      <c r="BW30" s="755"/>
      <c r="BX30" s="755"/>
      <c r="BY30" s="755"/>
      <c r="BZ30" s="755"/>
      <c r="CA30" s="755"/>
      <c r="CB30" s="755"/>
      <c r="CC30" s="755"/>
      <c r="CD30" s="755"/>
      <c r="CE30" s="755"/>
      <c r="CF30" s="755"/>
      <c r="CG30" s="756"/>
      <c r="CH30" s="757"/>
      <c r="CI30" s="758"/>
      <c r="CJ30" s="758"/>
      <c r="CK30" s="758"/>
      <c r="CL30" s="759"/>
      <c r="CM30" s="757"/>
      <c r="CN30" s="758"/>
      <c r="CO30" s="758"/>
      <c r="CP30" s="758"/>
      <c r="CQ30" s="759"/>
      <c r="CR30" s="757"/>
      <c r="CS30" s="758"/>
      <c r="CT30" s="758"/>
      <c r="CU30" s="758"/>
      <c r="CV30" s="759"/>
      <c r="CW30" s="757"/>
      <c r="CX30" s="758"/>
      <c r="CY30" s="758"/>
      <c r="CZ30" s="758"/>
      <c r="DA30" s="759"/>
      <c r="DB30" s="757"/>
      <c r="DC30" s="758"/>
      <c r="DD30" s="758"/>
      <c r="DE30" s="758"/>
      <c r="DF30" s="759"/>
      <c r="DG30" s="757"/>
      <c r="DH30" s="758"/>
      <c r="DI30" s="758"/>
      <c r="DJ30" s="758"/>
      <c r="DK30" s="759"/>
      <c r="DL30" s="757"/>
      <c r="DM30" s="758"/>
      <c r="DN30" s="758"/>
      <c r="DO30" s="758"/>
      <c r="DP30" s="759"/>
      <c r="DQ30" s="757"/>
      <c r="DR30" s="758"/>
      <c r="DS30" s="758"/>
      <c r="DT30" s="758"/>
      <c r="DU30" s="759"/>
      <c r="DV30" s="754"/>
      <c r="DW30" s="755"/>
      <c r="DX30" s="755"/>
      <c r="DY30" s="755"/>
      <c r="DZ30" s="760"/>
      <c r="EA30" s="90"/>
    </row>
    <row r="31" spans="1:131" ht="26.25" customHeight="1" x14ac:dyDescent="0.15">
      <c r="A31" s="103">
        <v>4</v>
      </c>
      <c r="B31" s="721" t="s">
        <v>342</v>
      </c>
      <c r="C31" s="722"/>
      <c r="D31" s="722"/>
      <c r="E31" s="722"/>
      <c r="F31" s="722"/>
      <c r="G31" s="722"/>
      <c r="H31" s="722"/>
      <c r="I31" s="722"/>
      <c r="J31" s="722"/>
      <c r="K31" s="722"/>
      <c r="L31" s="722"/>
      <c r="M31" s="722"/>
      <c r="N31" s="722"/>
      <c r="O31" s="722"/>
      <c r="P31" s="723"/>
      <c r="Q31" s="724">
        <v>7</v>
      </c>
      <c r="R31" s="725"/>
      <c r="S31" s="725"/>
      <c r="T31" s="725"/>
      <c r="U31" s="725"/>
      <c r="V31" s="725">
        <v>6</v>
      </c>
      <c r="W31" s="725"/>
      <c r="X31" s="725"/>
      <c r="Y31" s="725"/>
      <c r="Z31" s="725"/>
      <c r="AA31" s="725">
        <v>1</v>
      </c>
      <c r="AB31" s="725"/>
      <c r="AC31" s="725"/>
      <c r="AD31" s="725"/>
      <c r="AE31" s="726"/>
      <c r="AF31" s="727">
        <v>1</v>
      </c>
      <c r="AG31" s="728"/>
      <c r="AH31" s="728"/>
      <c r="AI31" s="728"/>
      <c r="AJ31" s="729"/>
      <c r="AK31" s="806">
        <v>1</v>
      </c>
      <c r="AL31" s="802"/>
      <c r="AM31" s="802"/>
      <c r="AN31" s="802"/>
      <c r="AO31" s="802"/>
      <c r="AP31" s="802" t="s">
        <v>324</v>
      </c>
      <c r="AQ31" s="802"/>
      <c r="AR31" s="802"/>
      <c r="AS31" s="802"/>
      <c r="AT31" s="802"/>
      <c r="AU31" s="802" t="s">
        <v>324</v>
      </c>
      <c r="AV31" s="802"/>
      <c r="AW31" s="802"/>
      <c r="AX31" s="802"/>
      <c r="AY31" s="802"/>
      <c r="AZ31" s="803" t="s">
        <v>324</v>
      </c>
      <c r="BA31" s="803"/>
      <c r="BB31" s="803"/>
      <c r="BC31" s="803"/>
      <c r="BD31" s="803"/>
      <c r="BE31" s="804"/>
      <c r="BF31" s="804"/>
      <c r="BG31" s="804"/>
      <c r="BH31" s="804"/>
      <c r="BI31" s="805"/>
      <c r="BJ31" s="92"/>
      <c r="BK31" s="92"/>
      <c r="BL31" s="92"/>
      <c r="BM31" s="92"/>
      <c r="BN31" s="92"/>
      <c r="BO31" s="102"/>
      <c r="BP31" s="102"/>
      <c r="BQ31" s="99">
        <v>25</v>
      </c>
      <c r="BR31" s="100"/>
      <c r="BS31" s="754"/>
      <c r="BT31" s="755"/>
      <c r="BU31" s="755"/>
      <c r="BV31" s="755"/>
      <c r="BW31" s="755"/>
      <c r="BX31" s="755"/>
      <c r="BY31" s="755"/>
      <c r="BZ31" s="755"/>
      <c r="CA31" s="755"/>
      <c r="CB31" s="755"/>
      <c r="CC31" s="755"/>
      <c r="CD31" s="755"/>
      <c r="CE31" s="755"/>
      <c r="CF31" s="755"/>
      <c r="CG31" s="756"/>
      <c r="CH31" s="757"/>
      <c r="CI31" s="758"/>
      <c r="CJ31" s="758"/>
      <c r="CK31" s="758"/>
      <c r="CL31" s="759"/>
      <c r="CM31" s="757"/>
      <c r="CN31" s="758"/>
      <c r="CO31" s="758"/>
      <c r="CP31" s="758"/>
      <c r="CQ31" s="759"/>
      <c r="CR31" s="757"/>
      <c r="CS31" s="758"/>
      <c r="CT31" s="758"/>
      <c r="CU31" s="758"/>
      <c r="CV31" s="759"/>
      <c r="CW31" s="757"/>
      <c r="CX31" s="758"/>
      <c r="CY31" s="758"/>
      <c r="CZ31" s="758"/>
      <c r="DA31" s="759"/>
      <c r="DB31" s="757"/>
      <c r="DC31" s="758"/>
      <c r="DD31" s="758"/>
      <c r="DE31" s="758"/>
      <c r="DF31" s="759"/>
      <c r="DG31" s="757"/>
      <c r="DH31" s="758"/>
      <c r="DI31" s="758"/>
      <c r="DJ31" s="758"/>
      <c r="DK31" s="759"/>
      <c r="DL31" s="757"/>
      <c r="DM31" s="758"/>
      <c r="DN31" s="758"/>
      <c r="DO31" s="758"/>
      <c r="DP31" s="759"/>
      <c r="DQ31" s="757"/>
      <c r="DR31" s="758"/>
      <c r="DS31" s="758"/>
      <c r="DT31" s="758"/>
      <c r="DU31" s="759"/>
      <c r="DV31" s="754"/>
      <c r="DW31" s="755"/>
      <c r="DX31" s="755"/>
      <c r="DY31" s="755"/>
      <c r="DZ31" s="760"/>
      <c r="EA31" s="90"/>
    </row>
    <row r="32" spans="1:131" ht="26.25" customHeight="1" x14ac:dyDescent="0.15">
      <c r="A32" s="103">
        <v>5</v>
      </c>
      <c r="B32" s="721" t="s">
        <v>343</v>
      </c>
      <c r="C32" s="722"/>
      <c r="D32" s="722"/>
      <c r="E32" s="722"/>
      <c r="F32" s="722"/>
      <c r="G32" s="722"/>
      <c r="H32" s="722"/>
      <c r="I32" s="722"/>
      <c r="J32" s="722"/>
      <c r="K32" s="722"/>
      <c r="L32" s="722"/>
      <c r="M32" s="722"/>
      <c r="N32" s="722"/>
      <c r="O32" s="722"/>
      <c r="P32" s="723"/>
      <c r="Q32" s="724">
        <v>315</v>
      </c>
      <c r="R32" s="725"/>
      <c r="S32" s="725"/>
      <c r="T32" s="725"/>
      <c r="U32" s="725"/>
      <c r="V32" s="725">
        <v>311</v>
      </c>
      <c r="W32" s="725"/>
      <c r="X32" s="725"/>
      <c r="Y32" s="725"/>
      <c r="Z32" s="725"/>
      <c r="AA32" s="725">
        <v>4</v>
      </c>
      <c r="AB32" s="725"/>
      <c r="AC32" s="725"/>
      <c r="AD32" s="725"/>
      <c r="AE32" s="726"/>
      <c r="AF32" s="727">
        <v>3</v>
      </c>
      <c r="AG32" s="728"/>
      <c r="AH32" s="728"/>
      <c r="AI32" s="728"/>
      <c r="AJ32" s="729"/>
      <c r="AK32" s="806">
        <v>56</v>
      </c>
      <c r="AL32" s="802"/>
      <c r="AM32" s="802"/>
      <c r="AN32" s="802"/>
      <c r="AO32" s="802"/>
      <c r="AP32" s="802">
        <v>1231</v>
      </c>
      <c r="AQ32" s="802"/>
      <c r="AR32" s="802"/>
      <c r="AS32" s="802"/>
      <c r="AT32" s="802"/>
      <c r="AU32" s="802">
        <v>618</v>
      </c>
      <c r="AV32" s="802"/>
      <c r="AW32" s="802"/>
      <c r="AX32" s="802"/>
      <c r="AY32" s="802"/>
      <c r="AZ32" s="803" t="s">
        <v>324</v>
      </c>
      <c r="BA32" s="803"/>
      <c r="BB32" s="803"/>
      <c r="BC32" s="803"/>
      <c r="BD32" s="803"/>
      <c r="BE32" s="804" t="s">
        <v>344</v>
      </c>
      <c r="BF32" s="804"/>
      <c r="BG32" s="804"/>
      <c r="BH32" s="804"/>
      <c r="BI32" s="805"/>
      <c r="BJ32" s="92"/>
      <c r="BK32" s="92"/>
      <c r="BL32" s="92"/>
      <c r="BM32" s="92"/>
      <c r="BN32" s="92"/>
      <c r="BO32" s="102"/>
      <c r="BP32" s="102"/>
      <c r="BQ32" s="99">
        <v>26</v>
      </c>
      <c r="BR32" s="100"/>
      <c r="BS32" s="754"/>
      <c r="BT32" s="755"/>
      <c r="BU32" s="755"/>
      <c r="BV32" s="755"/>
      <c r="BW32" s="755"/>
      <c r="BX32" s="755"/>
      <c r="BY32" s="755"/>
      <c r="BZ32" s="755"/>
      <c r="CA32" s="755"/>
      <c r="CB32" s="755"/>
      <c r="CC32" s="755"/>
      <c r="CD32" s="755"/>
      <c r="CE32" s="755"/>
      <c r="CF32" s="755"/>
      <c r="CG32" s="756"/>
      <c r="CH32" s="757"/>
      <c r="CI32" s="758"/>
      <c r="CJ32" s="758"/>
      <c r="CK32" s="758"/>
      <c r="CL32" s="759"/>
      <c r="CM32" s="757"/>
      <c r="CN32" s="758"/>
      <c r="CO32" s="758"/>
      <c r="CP32" s="758"/>
      <c r="CQ32" s="759"/>
      <c r="CR32" s="757"/>
      <c r="CS32" s="758"/>
      <c r="CT32" s="758"/>
      <c r="CU32" s="758"/>
      <c r="CV32" s="759"/>
      <c r="CW32" s="757"/>
      <c r="CX32" s="758"/>
      <c r="CY32" s="758"/>
      <c r="CZ32" s="758"/>
      <c r="DA32" s="759"/>
      <c r="DB32" s="757"/>
      <c r="DC32" s="758"/>
      <c r="DD32" s="758"/>
      <c r="DE32" s="758"/>
      <c r="DF32" s="759"/>
      <c r="DG32" s="757"/>
      <c r="DH32" s="758"/>
      <c r="DI32" s="758"/>
      <c r="DJ32" s="758"/>
      <c r="DK32" s="759"/>
      <c r="DL32" s="757"/>
      <c r="DM32" s="758"/>
      <c r="DN32" s="758"/>
      <c r="DO32" s="758"/>
      <c r="DP32" s="759"/>
      <c r="DQ32" s="757"/>
      <c r="DR32" s="758"/>
      <c r="DS32" s="758"/>
      <c r="DT32" s="758"/>
      <c r="DU32" s="759"/>
      <c r="DV32" s="754"/>
      <c r="DW32" s="755"/>
      <c r="DX32" s="755"/>
      <c r="DY32" s="755"/>
      <c r="DZ32" s="760"/>
      <c r="EA32" s="90"/>
    </row>
    <row r="33" spans="1:131" ht="26.25" customHeight="1" x14ac:dyDescent="0.15">
      <c r="A33" s="103">
        <v>6</v>
      </c>
      <c r="B33" s="721" t="s">
        <v>345</v>
      </c>
      <c r="C33" s="722"/>
      <c r="D33" s="722"/>
      <c r="E33" s="722"/>
      <c r="F33" s="722"/>
      <c r="G33" s="722"/>
      <c r="H33" s="722"/>
      <c r="I33" s="722"/>
      <c r="J33" s="722"/>
      <c r="K33" s="722"/>
      <c r="L33" s="722"/>
      <c r="M33" s="722"/>
      <c r="N33" s="722"/>
      <c r="O33" s="722"/>
      <c r="P33" s="723"/>
      <c r="Q33" s="724">
        <v>403</v>
      </c>
      <c r="R33" s="725"/>
      <c r="S33" s="725"/>
      <c r="T33" s="725"/>
      <c r="U33" s="725"/>
      <c r="V33" s="725">
        <v>394</v>
      </c>
      <c r="W33" s="725"/>
      <c r="X33" s="725"/>
      <c r="Y33" s="725"/>
      <c r="Z33" s="725"/>
      <c r="AA33" s="725">
        <v>8</v>
      </c>
      <c r="AB33" s="725"/>
      <c r="AC33" s="725"/>
      <c r="AD33" s="725"/>
      <c r="AE33" s="726"/>
      <c r="AF33" s="727">
        <v>8</v>
      </c>
      <c r="AG33" s="728"/>
      <c r="AH33" s="728"/>
      <c r="AI33" s="728"/>
      <c r="AJ33" s="729"/>
      <c r="AK33" s="806">
        <v>114</v>
      </c>
      <c r="AL33" s="802"/>
      <c r="AM33" s="802"/>
      <c r="AN33" s="802"/>
      <c r="AO33" s="802"/>
      <c r="AP33" s="802">
        <v>1084</v>
      </c>
      <c r="AQ33" s="802"/>
      <c r="AR33" s="802"/>
      <c r="AS33" s="802"/>
      <c r="AT33" s="802"/>
      <c r="AU33" s="802">
        <v>293</v>
      </c>
      <c r="AV33" s="802"/>
      <c r="AW33" s="802"/>
      <c r="AX33" s="802"/>
      <c r="AY33" s="802"/>
      <c r="AZ33" s="803" t="s">
        <v>324</v>
      </c>
      <c r="BA33" s="803"/>
      <c r="BB33" s="803"/>
      <c r="BC33" s="803"/>
      <c r="BD33" s="803"/>
      <c r="BE33" s="804" t="s">
        <v>344</v>
      </c>
      <c r="BF33" s="804"/>
      <c r="BG33" s="804"/>
      <c r="BH33" s="804"/>
      <c r="BI33" s="805"/>
      <c r="BJ33" s="92"/>
      <c r="BK33" s="92"/>
      <c r="BL33" s="92"/>
      <c r="BM33" s="92"/>
      <c r="BN33" s="92"/>
      <c r="BO33" s="102"/>
      <c r="BP33" s="102"/>
      <c r="BQ33" s="99">
        <v>27</v>
      </c>
      <c r="BR33" s="100"/>
      <c r="BS33" s="754"/>
      <c r="BT33" s="755"/>
      <c r="BU33" s="755"/>
      <c r="BV33" s="755"/>
      <c r="BW33" s="755"/>
      <c r="BX33" s="755"/>
      <c r="BY33" s="755"/>
      <c r="BZ33" s="755"/>
      <c r="CA33" s="755"/>
      <c r="CB33" s="755"/>
      <c r="CC33" s="755"/>
      <c r="CD33" s="755"/>
      <c r="CE33" s="755"/>
      <c r="CF33" s="755"/>
      <c r="CG33" s="756"/>
      <c r="CH33" s="757"/>
      <c r="CI33" s="758"/>
      <c r="CJ33" s="758"/>
      <c r="CK33" s="758"/>
      <c r="CL33" s="759"/>
      <c r="CM33" s="757"/>
      <c r="CN33" s="758"/>
      <c r="CO33" s="758"/>
      <c r="CP33" s="758"/>
      <c r="CQ33" s="759"/>
      <c r="CR33" s="757"/>
      <c r="CS33" s="758"/>
      <c r="CT33" s="758"/>
      <c r="CU33" s="758"/>
      <c r="CV33" s="759"/>
      <c r="CW33" s="757"/>
      <c r="CX33" s="758"/>
      <c r="CY33" s="758"/>
      <c r="CZ33" s="758"/>
      <c r="DA33" s="759"/>
      <c r="DB33" s="757"/>
      <c r="DC33" s="758"/>
      <c r="DD33" s="758"/>
      <c r="DE33" s="758"/>
      <c r="DF33" s="759"/>
      <c r="DG33" s="757"/>
      <c r="DH33" s="758"/>
      <c r="DI33" s="758"/>
      <c r="DJ33" s="758"/>
      <c r="DK33" s="759"/>
      <c r="DL33" s="757"/>
      <c r="DM33" s="758"/>
      <c r="DN33" s="758"/>
      <c r="DO33" s="758"/>
      <c r="DP33" s="759"/>
      <c r="DQ33" s="757"/>
      <c r="DR33" s="758"/>
      <c r="DS33" s="758"/>
      <c r="DT33" s="758"/>
      <c r="DU33" s="759"/>
      <c r="DV33" s="754"/>
      <c r="DW33" s="755"/>
      <c r="DX33" s="755"/>
      <c r="DY33" s="755"/>
      <c r="DZ33" s="760"/>
      <c r="EA33" s="90"/>
    </row>
    <row r="34" spans="1:131" ht="26.25" customHeight="1" x14ac:dyDescent="0.15">
      <c r="A34" s="103">
        <v>7</v>
      </c>
      <c r="B34" s="721" t="s">
        <v>346</v>
      </c>
      <c r="C34" s="722"/>
      <c r="D34" s="722"/>
      <c r="E34" s="722"/>
      <c r="F34" s="722"/>
      <c r="G34" s="722"/>
      <c r="H34" s="722"/>
      <c r="I34" s="722"/>
      <c r="J34" s="722"/>
      <c r="K34" s="722"/>
      <c r="L34" s="722"/>
      <c r="M34" s="722"/>
      <c r="N34" s="722"/>
      <c r="O34" s="722"/>
      <c r="P34" s="723"/>
      <c r="Q34" s="724">
        <v>32</v>
      </c>
      <c r="R34" s="725"/>
      <c r="S34" s="725"/>
      <c r="T34" s="725"/>
      <c r="U34" s="725"/>
      <c r="V34" s="725">
        <v>31</v>
      </c>
      <c r="W34" s="725"/>
      <c r="X34" s="725"/>
      <c r="Y34" s="725"/>
      <c r="Z34" s="725"/>
      <c r="AA34" s="725">
        <v>1</v>
      </c>
      <c r="AB34" s="725"/>
      <c r="AC34" s="725"/>
      <c r="AD34" s="725"/>
      <c r="AE34" s="726"/>
      <c r="AF34" s="727">
        <v>1</v>
      </c>
      <c r="AG34" s="728"/>
      <c r="AH34" s="728"/>
      <c r="AI34" s="728"/>
      <c r="AJ34" s="729"/>
      <c r="AK34" s="806">
        <v>18</v>
      </c>
      <c r="AL34" s="802"/>
      <c r="AM34" s="802"/>
      <c r="AN34" s="802"/>
      <c r="AO34" s="802"/>
      <c r="AP34" s="802">
        <v>128</v>
      </c>
      <c r="AQ34" s="802"/>
      <c r="AR34" s="802"/>
      <c r="AS34" s="802"/>
      <c r="AT34" s="802"/>
      <c r="AU34" s="802">
        <v>128</v>
      </c>
      <c r="AV34" s="802"/>
      <c r="AW34" s="802"/>
      <c r="AX34" s="802"/>
      <c r="AY34" s="802"/>
      <c r="AZ34" s="803" t="s">
        <v>324</v>
      </c>
      <c r="BA34" s="803"/>
      <c r="BB34" s="803"/>
      <c r="BC34" s="803"/>
      <c r="BD34" s="803"/>
      <c r="BE34" s="804" t="s">
        <v>344</v>
      </c>
      <c r="BF34" s="804"/>
      <c r="BG34" s="804"/>
      <c r="BH34" s="804"/>
      <c r="BI34" s="805"/>
      <c r="BJ34" s="92"/>
      <c r="BK34" s="92"/>
      <c r="BL34" s="92"/>
      <c r="BM34" s="92"/>
      <c r="BN34" s="92"/>
      <c r="BO34" s="102"/>
      <c r="BP34" s="102"/>
      <c r="BQ34" s="99">
        <v>28</v>
      </c>
      <c r="BR34" s="100"/>
      <c r="BS34" s="754"/>
      <c r="BT34" s="755"/>
      <c r="BU34" s="755"/>
      <c r="BV34" s="755"/>
      <c r="BW34" s="755"/>
      <c r="BX34" s="755"/>
      <c r="BY34" s="755"/>
      <c r="BZ34" s="755"/>
      <c r="CA34" s="755"/>
      <c r="CB34" s="755"/>
      <c r="CC34" s="755"/>
      <c r="CD34" s="755"/>
      <c r="CE34" s="755"/>
      <c r="CF34" s="755"/>
      <c r="CG34" s="756"/>
      <c r="CH34" s="757"/>
      <c r="CI34" s="758"/>
      <c r="CJ34" s="758"/>
      <c r="CK34" s="758"/>
      <c r="CL34" s="759"/>
      <c r="CM34" s="757"/>
      <c r="CN34" s="758"/>
      <c r="CO34" s="758"/>
      <c r="CP34" s="758"/>
      <c r="CQ34" s="759"/>
      <c r="CR34" s="757"/>
      <c r="CS34" s="758"/>
      <c r="CT34" s="758"/>
      <c r="CU34" s="758"/>
      <c r="CV34" s="759"/>
      <c r="CW34" s="757"/>
      <c r="CX34" s="758"/>
      <c r="CY34" s="758"/>
      <c r="CZ34" s="758"/>
      <c r="DA34" s="759"/>
      <c r="DB34" s="757"/>
      <c r="DC34" s="758"/>
      <c r="DD34" s="758"/>
      <c r="DE34" s="758"/>
      <c r="DF34" s="759"/>
      <c r="DG34" s="757"/>
      <c r="DH34" s="758"/>
      <c r="DI34" s="758"/>
      <c r="DJ34" s="758"/>
      <c r="DK34" s="759"/>
      <c r="DL34" s="757"/>
      <c r="DM34" s="758"/>
      <c r="DN34" s="758"/>
      <c r="DO34" s="758"/>
      <c r="DP34" s="759"/>
      <c r="DQ34" s="757"/>
      <c r="DR34" s="758"/>
      <c r="DS34" s="758"/>
      <c r="DT34" s="758"/>
      <c r="DU34" s="759"/>
      <c r="DV34" s="754"/>
      <c r="DW34" s="755"/>
      <c r="DX34" s="755"/>
      <c r="DY34" s="755"/>
      <c r="DZ34" s="760"/>
      <c r="EA34" s="90"/>
    </row>
    <row r="35" spans="1:131" ht="26.25" customHeight="1" x14ac:dyDescent="0.15">
      <c r="A35" s="103">
        <v>8</v>
      </c>
      <c r="B35" s="721"/>
      <c r="C35" s="722"/>
      <c r="D35" s="722"/>
      <c r="E35" s="722"/>
      <c r="F35" s="722"/>
      <c r="G35" s="722"/>
      <c r="H35" s="722"/>
      <c r="I35" s="722"/>
      <c r="J35" s="722"/>
      <c r="K35" s="722"/>
      <c r="L35" s="722"/>
      <c r="M35" s="722"/>
      <c r="N35" s="722"/>
      <c r="O35" s="722"/>
      <c r="P35" s="723"/>
      <c r="Q35" s="724"/>
      <c r="R35" s="725"/>
      <c r="S35" s="725"/>
      <c r="T35" s="725"/>
      <c r="U35" s="725"/>
      <c r="V35" s="725"/>
      <c r="W35" s="725"/>
      <c r="X35" s="725"/>
      <c r="Y35" s="725"/>
      <c r="Z35" s="725"/>
      <c r="AA35" s="725"/>
      <c r="AB35" s="725"/>
      <c r="AC35" s="725"/>
      <c r="AD35" s="725"/>
      <c r="AE35" s="726"/>
      <c r="AF35" s="727"/>
      <c r="AG35" s="728"/>
      <c r="AH35" s="728"/>
      <c r="AI35" s="728"/>
      <c r="AJ35" s="729"/>
      <c r="AK35" s="806"/>
      <c r="AL35" s="802"/>
      <c r="AM35" s="802"/>
      <c r="AN35" s="802"/>
      <c r="AO35" s="802"/>
      <c r="AP35" s="802"/>
      <c r="AQ35" s="802"/>
      <c r="AR35" s="802"/>
      <c r="AS35" s="802"/>
      <c r="AT35" s="802"/>
      <c r="AU35" s="802"/>
      <c r="AV35" s="802"/>
      <c r="AW35" s="802"/>
      <c r="AX35" s="802"/>
      <c r="AY35" s="802"/>
      <c r="AZ35" s="803"/>
      <c r="BA35" s="803"/>
      <c r="BB35" s="803"/>
      <c r="BC35" s="803"/>
      <c r="BD35" s="803"/>
      <c r="BE35" s="804"/>
      <c r="BF35" s="804"/>
      <c r="BG35" s="804"/>
      <c r="BH35" s="804"/>
      <c r="BI35" s="805"/>
      <c r="BJ35" s="92"/>
      <c r="BK35" s="92"/>
      <c r="BL35" s="92"/>
      <c r="BM35" s="92"/>
      <c r="BN35" s="92"/>
      <c r="BO35" s="102"/>
      <c r="BP35" s="102"/>
      <c r="BQ35" s="99">
        <v>29</v>
      </c>
      <c r="BR35" s="100"/>
      <c r="BS35" s="754"/>
      <c r="BT35" s="755"/>
      <c r="BU35" s="755"/>
      <c r="BV35" s="755"/>
      <c r="BW35" s="755"/>
      <c r="BX35" s="755"/>
      <c r="BY35" s="755"/>
      <c r="BZ35" s="755"/>
      <c r="CA35" s="755"/>
      <c r="CB35" s="755"/>
      <c r="CC35" s="755"/>
      <c r="CD35" s="755"/>
      <c r="CE35" s="755"/>
      <c r="CF35" s="755"/>
      <c r="CG35" s="756"/>
      <c r="CH35" s="757"/>
      <c r="CI35" s="758"/>
      <c r="CJ35" s="758"/>
      <c r="CK35" s="758"/>
      <c r="CL35" s="759"/>
      <c r="CM35" s="757"/>
      <c r="CN35" s="758"/>
      <c r="CO35" s="758"/>
      <c r="CP35" s="758"/>
      <c r="CQ35" s="759"/>
      <c r="CR35" s="757"/>
      <c r="CS35" s="758"/>
      <c r="CT35" s="758"/>
      <c r="CU35" s="758"/>
      <c r="CV35" s="759"/>
      <c r="CW35" s="757"/>
      <c r="CX35" s="758"/>
      <c r="CY35" s="758"/>
      <c r="CZ35" s="758"/>
      <c r="DA35" s="759"/>
      <c r="DB35" s="757"/>
      <c r="DC35" s="758"/>
      <c r="DD35" s="758"/>
      <c r="DE35" s="758"/>
      <c r="DF35" s="759"/>
      <c r="DG35" s="757"/>
      <c r="DH35" s="758"/>
      <c r="DI35" s="758"/>
      <c r="DJ35" s="758"/>
      <c r="DK35" s="759"/>
      <c r="DL35" s="757"/>
      <c r="DM35" s="758"/>
      <c r="DN35" s="758"/>
      <c r="DO35" s="758"/>
      <c r="DP35" s="759"/>
      <c r="DQ35" s="757"/>
      <c r="DR35" s="758"/>
      <c r="DS35" s="758"/>
      <c r="DT35" s="758"/>
      <c r="DU35" s="759"/>
      <c r="DV35" s="754"/>
      <c r="DW35" s="755"/>
      <c r="DX35" s="755"/>
      <c r="DY35" s="755"/>
      <c r="DZ35" s="760"/>
      <c r="EA35" s="90"/>
    </row>
    <row r="36" spans="1:131" ht="26.25" customHeight="1" x14ac:dyDescent="0.15">
      <c r="A36" s="103">
        <v>9</v>
      </c>
      <c r="B36" s="721"/>
      <c r="C36" s="722"/>
      <c r="D36" s="722"/>
      <c r="E36" s="722"/>
      <c r="F36" s="722"/>
      <c r="G36" s="722"/>
      <c r="H36" s="722"/>
      <c r="I36" s="722"/>
      <c r="J36" s="722"/>
      <c r="K36" s="722"/>
      <c r="L36" s="722"/>
      <c r="M36" s="722"/>
      <c r="N36" s="722"/>
      <c r="O36" s="722"/>
      <c r="P36" s="723"/>
      <c r="Q36" s="724"/>
      <c r="R36" s="725"/>
      <c r="S36" s="725"/>
      <c r="T36" s="725"/>
      <c r="U36" s="725"/>
      <c r="V36" s="725"/>
      <c r="W36" s="725"/>
      <c r="X36" s="725"/>
      <c r="Y36" s="725"/>
      <c r="Z36" s="725"/>
      <c r="AA36" s="725"/>
      <c r="AB36" s="725"/>
      <c r="AC36" s="725"/>
      <c r="AD36" s="725"/>
      <c r="AE36" s="726"/>
      <c r="AF36" s="727"/>
      <c r="AG36" s="728"/>
      <c r="AH36" s="728"/>
      <c r="AI36" s="728"/>
      <c r="AJ36" s="729"/>
      <c r="AK36" s="806"/>
      <c r="AL36" s="802"/>
      <c r="AM36" s="802"/>
      <c r="AN36" s="802"/>
      <c r="AO36" s="802"/>
      <c r="AP36" s="802"/>
      <c r="AQ36" s="802"/>
      <c r="AR36" s="802"/>
      <c r="AS36" s="802"/>
      <c r="AT36" s="802"/>
      <c r="AU36" s="802"/>
      <c r="AV36" s="802"/>
      <c r="AW36" s="802"/>
      <c r="AX36" s="802"/>
      <c r="AY36" s="802"/>
      <c r="AZ36" s="803"/>
      <c r="BA36" s="803"/>
      <c r="BB36" s="803"/>
      <c r="BC36" s="803"/>
      <c r="BD36" s="803"/>
      <c r="BE36" s="804"/>
      <c r="BF36" s="804"/>
      <c r="BG36" s="804"/>
      <c r="BH36" s="804"/>
      <c r="BI36" s="805"/>
      <c r="BJ36" s="92"/>
      <c r="BK36" s="92"/>
      <c r="BL36" s="92"/>
      <c r="BM36" s="92"/>
      <c r="BN36" s="92"/>
      <c r="BO36" s="102"/>
      <c r="BP36" s="102"/>
      <c r="BQ36" s="99">
        <v>30</v>
      </c>
      <c r="BR36" s="100"/>
      <c r="BS36" s="754"/>
      <c r="BT36" s="755"/>
      <c r="BU36" s="755"/>
      <c r="BV36" s="755"/>
      <c r="BW36" s="755"/>
      <c r="BX36" s="755"/>
      <c r="BY36" s="755"/>
      <c r="BZ36" s="755"/>
      <c r="CA36" s="755"/>
      <c r="CB36" s="755"/>
      <c r="CC36" s="755"/>
      <c r="CD36" s="755"/>
      <c r="CE36" s="755"/>
      <c r="CF36" s="755"/>
      <c r="CG36" s="756"/>
      <c r="CH36" s="757"/>
      <c r="CI36" s="758"/>
      <c r="CJ36" s="758"/>
      <c r="CK36" s="758"/>
      <c r="CL36" s="759"/>
      <c r="CM36" s="757"/>
      <c r="CN36" s="758"/>
      <c r="CO36" s="758"/>
      <c r="CP36" s="758"/>
      <c r="CQ36" s="759"/>
      <c r="CR36" s="757"/>
      <c r="CS36" s="758"/>
      <c r="CT36" s="758"/>
      <c r="CU36" s="758"/>
      <c r="CV36" s="759"/>
      <c r="CW36" s="757"/>
      <c r="CX36" s="758"/>
      <c r="CY36" s="758"/>
      <c r="CZ36" s="758"/>
      <c r="DA36" s="759"/>
      <c r="DB36" s="757"/>
      <c r="DC36" s="758"/>
      <c r="DD36" s="758"/>
      <c r="DE36" s="758"/>
      <c r="DF36" s="759"/>
      <c r="DG36" s="757"/>
      <c r="DH36" s="758"/>
      <c r="DI36" s="758"/>
      <c r="DJ36" s="758"/>
      <c r="DK36" s="759"/>
      <c r="DL36" s="757"/>
      <c r="DM36" s="758"/>
      <c r="DN36" s="758"/>
      <c r="DO36" s="758"/>
      <c r="DP36" s="759"/>
      <c r="DQ36" s="757"/>
      <c r="DR36" s="758"/>
      <c r="DS36" s="758"/>
      <c r="DT36" s="758"/>
      <c r="DU36" s="759"/>
      <c r="DV36" s="754"/>
      <c r="DW36" s="755"/>
      <c r="DX36" s="755"/>
      <c r="DY36" s="755"/>
      <c r="DZ36" s="760"/>
      <c r="EA36" s="90"/>
    </row>
    <row r="37" spans="1:131" ht="26.25" customHeight="1" x14ac:dyDescent="0.15">
      <c r="A37" s="103">
        <v>10</v>
      </c>
      <c r="B37" s="721"/>
      <c r="C37" s="722"/>
      <c r="D37" s="722"/>
      <c r="E37" s="722"/>
      <c r="F37" s="722"/>
      <c r="G37" s="722"/>
      <c r="H37" s="722"/>
      <c r="I37" s="722"/>
      <c r="J37" s="722"/>
      <c r="K37" s="722"/>
      <c r="L37" s="722"/>
      <c r="M37" s="722"/>
      <c r="N37" s="722"/>
      <c r="O37" s="722"/>
      <c r="P37" s="723"/>
      <c r="Q37" s="724"/>
      <c r="R37" s="725"/>
      <c r="S37" s="725"/>
      <c r="T37" s="725"/>
      <c r="U37" s="725"/>
      <c r="V37" s="725"/>
      <c r="W37" s="725"/>
      <c r="X37" s="725"/>
      <c r="Y37" s="725"/>
      <c r="Z37" s="725"/>
      <c r="AA37" s="725"/>
      <c r="AB37" s="725"/>
      <c r="AC37" s="725"/>
      <c r="AD37" s="725"/>
      <c r="AE37" s="726"/>
      <c r="AF37" s="727"/>
      <c r="AG37" s="728"/>
      <c r="AH37" s="728"/>
      <c r="AI37" s="728"/>
      <c r="AJ37" s="729"/>
      <c r="AK37" s="806"/>
      <c r="AL37" s="802"/>
      <c r="AM37" s="802"/>
      <c r="AN37" s="802"/>
      <c r="AO37" s="802"/>
      <c r="AP37" s="802"/>
      <c r="AQ37" s="802"/>
      <c r="AR37" s="802"/>
      <c r="AS37" s="802"/>
      <c r="AT37" s="802"/>
      <c r="AU37" s="802"/>
      <c r="AV37" s="802"/>
      <c r="AW37" s="802"/>
      <c r="AX37" s="802"/>
      <c r="AY37" s="802"/>
      <c r="AZ37" s="803"/>
      <c r="BA37" s="803"/>
      <c r="BB37" s="803"/>
      <c r="BC37" s="803"/>
      <c r="BD37" s="803"/>
      <c r="BE37" s="804"/>
      <c r="BF37" s="804"/>
      <c r="BG37" s="804"/>
      <c r="BH37" s="804"/>
      <c r="BI37" s="805"/>
      <c r="BJ37" s="92"/>
      <c r="BK37" s="92"/>
      <c r="BL37" s="92"/>
      <c r="BM37" s="92"/>
      <c r="BN37" s="92"/>
      <c r="BO37" s="102"/>
      <c r="BP37" s="102"/>
      <c r="BQ37" s="99">
        <v>31</v>
      </c>
      <c r="BR37" s="100"/>
      <c r="BS37" s="754"/>
      <c r="BT37" s="755"/>
      <c r="BU37" s="755"/>
      <c r="BV37" s="755"/>
      <c r="BW37" s="755"/>
      <c r="BX37" s="755"/>
      <c r="BY37" s="755"/>
      <c r="BZ37" s="755"/>
      <c r="CA37" s="755"/>
      <c r="CB37" s="755"/>
      <c r="CC37" s="755"/>
      <c r="CD37" s="755"/>
      <c r="CE37" s="755"/>
      <c r="CF37" s="755"/>
      <c r="CG37" s="756"/>
      <c r="CH37" s="757"/>
      <c r="CI37" s="758"/>
      <c r="CJ37" s="758"/>
      <c r="CK37" s="758"/>
      <c r="CL37" s="759"/>
      <c r="CM37" s="757"/>
      <c r="CN37" s="758"/>
      <c r="CO37" s="758"/>
      <c r="CP37" s="758"/>
      <c r="CQ37" s="759"/>
      <c r="CR37" s="757"/>
      <c r="CS37" s="758"/>
      <c r="CT37" s="758"/>
      <c r="CU37" s="758"/>
      <c r="CV37" s="759"/>
      <c r="CW37" s="757"/>
      <c r="CX37" s="758"/>
      <c r="CY37" s="758"/>
      <c r="CZ37" s="758"/>
      <c r="DA37" s="759"/>
      <c r="DB37" s="757"/>
      <c r="DC37" s="758"/>
      <c r="DD37" s="758"/>
      <c r="DE37" s="758"/>
      <c r="DF37" s="759"/>
      <c r="DG37" s="757"/>
      <c r="DH37" s="758"/>
      <c r="DI37" s="758"/>
      <c r="DJ37" s="758"/>
      <c r="DK37" s="759"/>
      <c r="DL37" s="757"/>
      <c r="DM37" s="758"/>
      <c r="DN37" s="758"/>
      <c r="DO37" s="758"/>
      <c r="DP37" s="759"/>
      <c r="DQ37" s="757"/>
      <c r="DR37" s="758"/>
      <c r="DS37" s="758"/>
      <c r="DT37" s="758"/>
      <c r="DU37" s="759"/>
      <c r="DV37" s="754"/>
      <c r="DW37" s="755"/>
      <c r="DX37" s="755"/>
      <c r="DY37" s="755"/>
      <c r="DZ37" s="760"/>
      <c r="EA37" s="90"/>
    </row>
    <row r="38" spans="1:131" ht="26.25" customHeight="1" x14ac:dyDescent="0.15">
      <c r="A38" s="103">
        <v>11</v>
      </c>
      <c r="B38" s="721"/>
      <c r="C38" s="722"/>
      <c r="D38" s="722"/>
      <c r="E38" s="722"/>
      <c r="F38" s="722"/>
      <c r="G38" s="722"/>
      <c r="H38" s="722"/>
      <c r="I38" s="722"/>
      <c r="J38" s="722"/>
      <c r="K38" s="722"/>
      <c r="L38" s="722"/>
      <c r="M38" s="722"/>
      <c r="N38" s="722"/>
      <c r="O38" s="722"/>
      <c r="P38" s="723"/>
      <c r="Q38" s="724"/>
      <c r="R38" s="725"/>
      <c r="S38" s="725"/>
      <c r="T38" s="725"/>
      <c r="U38" s="725"/>
      <c r="V38" s="725"/>
      <c r="W38" s="725"/>
      <c r="X38" s="725"/>
      <c r="Y38" s="725"/>
      <c r="Z38" s="725"/>
      <c r="AA38" s="725"/>
      <c r="AB38" s="725"/>
      <c r="AC38" s="725"/>
      <c r="AD38" s="725"/>
      <c r="AE38" s="726"/>
      <c r="AF38" s="727"/>
      <c r="AG38" s="728"/>
      <c r="AH38" s="728"/>
      <c r="AI38" s="728"/>
      <c r="AJ38" s="729"/>
      <c r="AK38" s="806"/>
      <c r="AL38" s="802"/>
      <c r="AM38" s="802"/>
      <c r="AN38" s="802"/>
      <c r="AO38" s="802"/>
      <c r="AP38" s="802"/>
      <c r="AQ38" s="802"/>
      <c r="AR38" s="802"/>
      <c r="AS38" s="802"/>
      <c r="AT38" s="802"/>
      <c r="AU38" s="802"/>
      <c r="AV38" s="802"/>
      <c r="AW38" s="802"/>
      <c r="AX38" s="802"/>
      <c r="AY38" s="802"/>
      <c r="AZ38" s="803"/>
      <c r="BA38" s="803"/>
      <c r="BB38" s="803"/>
      <c r="BC38" s="803"/>
      <c r="BD38" s="803"/>
      <c r="BE38" s="804"/>
      <c r="BF38" s="804"/>
      <c r="BG38" s="804"/>
      <c r="BH38" s="804"/>
      <c r="BI38" s="805"/>
      <c r="BJ38" s="92"/>
      <c r="BK38" s="92"/>
      <c r="BL38" s="92"/>
      <c r="BM38" s="92"/>
      <c r="BN38" s="92"/>
      <c r="BO38" s="102"/>
      <c r="BP38" s="102"/>
      <c r="BQ38" s="99">
        <v>32</v>
      </c>
      <c r="BR38" s="100"/>
      <c r="BS38" s="754"/>
      <c r="BT38" s="755"/>
      <c r="BU38" s="755"/>
      <c r="BV38" s="755"/>
      <c r="BW38" s="755"/>
      <c r="BX38" s="755"/>
      <c r="BY38" s="755"/>
      <c r="BZ38" s="755"/>
      <c r="CA38" s="755"/>
      <c r="CB38" s="755"/>
      <c r="CC38" s="755"/>
      <c r="CD38" s="755"/>
      <c r="CE38" s="755"/>
      <c r="CF38" s="755"/>
      <c r="CG38" s="756"/>
      <c r="CH38" s="757"/>
      <c r="CI38" s="758"/>
      <c r="CJ38" s="758"/>
      <c r="CK38" s="758"/>
      <c r="CL38" s="759"/>
      <c r="CM38" s="757"/>
      <c r="CN38" s="758"/>
      <c r="CO38" s="758"/>
      <c r="CP38" s="758"/>
      <c r="CQ38" s="759"/>
      <c r="CR38" s="757"/>
      <c r="CS38" s="758"/>
      <c r="CT38" s="758"/>
      <c r="CU38" s="758"/>
      <c r="CV38" s="759"/>
      <c r="CW38" s="757"/>
      <c r="CX38" s="758"/>
      <c r="CY38" s="758"/>
      <c r="CZ38" s="758"/>
      <c r="DA38" s="759"/>
      <c r="DB38" s="757"/>
      <c r="DC38" s="758"/>
      <c r="DD38" s="758"/>
      <c r="DE38" s="758"/>
      <c r="DF38" s="759"/>
      <c r="DG38" s="757"/>
      <c r="DH38" s="758"/>
      <c r="DI38" s="758"/>
      <c r="DJ38" s="758"/>
      <c r="DK38" s="759"/>
      <c r="DL38" s="757"/>
      <c r="DM38" s="758"/>
      <c r="DN38" s="758"/>
      <c r="DO38" s="758"/>
      <c r="DP38" s="759"/>
      <c r="DQ38" s="757"/>
      <c r="DR38" s="758"/>
      <c r="DS38" s="758"/>
      <c r="DT38" s="758"/>
      <c r="DU38" s="759"/>
      <c r="DV38" s="754"/>
      <c r="DW38" s="755"/>
      <c r="DX38" s="755"/>
      <c r="DY38" s="755"/>
      <c r="DZ38" s="760"/>
      <c r="EA38" s="90"/>
    </row>
    <row r="39" spans="1:131" ht="26.25" customHeight="1" x14ac:dyDescent="0.15">
      <c r="A39" s="103">
        <v>12</v>
      </c>
      <c r="B39" s="721"/>
      <c r="C39" s="722"/>
      <c r="D39" s="722"/>
      <c r="E39" s="722"/>
      <c r="F39" s="722"/>
      <c r="G39" s="722"/>
      <c r="H39" s="722"/>
      <c r="I39" s="722"/>
      <c r="J39" s="722"/>
      <c r="K39" s="722"/>
      <c r="L39" s="722"/>
      <c r="M39" s="722"/>
      <c r="N39" s="722"/>
      <c r="O39" s="722"/>
      <c r="P39" s="723"/>
      <c r="Q39" s="724"/>
      <c r="R39" s="725"/>
      <c r="S39" s="725"/>
      <c r="T39" s="725"/>
      <c r="U39" s="725"/>
      <c r="V39" s="725"/>
      <c r="W39" s="725"/>
      <c r="X39" s="725"/>
      <c r="Y39" s="725"/>
      <c r="Z39" s="725"/>
      <c r="AA39" s="725"/>
      <c r="AB39" s="725"/>
      <c r="AC39" s="725"/>
      <c r="AD39" s="725"/>
      <c r="AE39" s="726"/>
      <c r="AF39" s="727"/>
      <c r="AG39" s="728"/>
      <c r="AH39" s="728"/>
      <c r="AI39" s="728"/>
      <c r="AJ39" s="729"/>
      <c r="AK39" s="806"/>
      <c r="AL39" s="802"/>
      <c r="AM39" s="802"/>
      <c r="AN39" s="802"/>
      <c r="AO39" s="802"/>
      <c r="AP39" s="802"/>
      <c r="AQ39" s="802"/>
      <c r="AR39" s="802"/>
      <c r="AS39" s="802"/>
      <c r="AT39" s="802"/>
      <c r="AU39" s="802"/>
      <c r="AV39" s="802"/>
      <c r="AW39" s="802"/>
      <c r="AX39" s="802"/>
      <c r="AY39" s="802"/>
      <c r="AZ39" s="803"/>
      <c r="BA39" s="803"/>
      <c r="BB39" s="803"/>
      <c r="BC39" s="803"/>
      <c r="BD39" s="803"/>
      <c r="BE39" s="804"/>
      <c r="BF39" s="804"/>
      <c r="BG39" s="804"/>
      <c r="BH39" s="804"/>
      <c r="BI39" s="805"/>
      <c r="BJ39" s="92"/>
      <c r="BK39" s="92"/>
      <c r="BL39" s="92"/>
      <c r="BM39" s="92"/>
      <c r="BN39" s="92"/>
      <c r="BO39" s="102"/>
      <c r="BP39" s="102"/>
      <c r="BQ39" s="99">
        <v>33</v>
      </c>
      <c r="BR39" s="100"/>
      <c r="BS39" s="754"/>
      <c r="BT39" s="755"/>
      <c r="BU39" s="755"/>
      <c r="BV39" s="755"/>
      <c r="BW39" s="755"/>
      <c r="BX39" s="755"/>
      <c r="BY39" s="755"/>
      <c r="BZ39" s="755"/>
      <c r="CA39" s="755"/>
      <c r="CB39" s="755"/>
      <c r="CC39" s="755"/>
      <c r="CD39" s="755"/>
      <c r="CE39" s="755"/>
      <c r="CF39" s="755"/>
      <c r="CG39" s="756"/>
      <c r="CH39" s="757"/>
      <c r="CI39" s="758"/>
      <c r="CJ39" s="758"/>
      <c r="CK39" s="758"/>
      <c r="CL39" s="759"/>
      <c r="CM39" s="757"/>
      <c r="CN39" s="758"/>
      <c r="CO39" s="758"/>
      <c r="CP39" s="758"/>
      <c r="CQ39" s="759"/>
      <c r="CR39" s="757"/>
      <c r="CS39" s="758"/>
      <c r="CT39" s="758"/>
      <c r="CU39" s="758"/>
      <c r="CV39" s="759"/>
      <c r="CW39" s="757"/>
      <c r="CX39" s="758"/>
      <c r="CY39" s="758"/>
      <c r="CZ39" s="758"/>
      <c r="DA39" s="759"/>
      <c r="DB39" s="757"/>
      <c r="DC39" s="758"/>
      <c r="DD39" s="758"/>
      <c r="DE39" s="758"/>
      <c r="DF39" s="759"/>
      <c r="DG39" s="757"/>
      <c r="DH39" s="758"/>
      <c r="DI39" s="758"/>
      <c r="DJ39" s="758"/>
      <c r="DK39" s="759"/>
      <c r="DL39" s="757"/>
      <c r="DM39" s="758"/>
      <c r="DN39" s="758"/>
      <c r="DO39" s="758"/>
      <c r="DP39" s="759"/>
      <c r="DQ39" s="757"/>
      <c r="DR39" s="758"/>
      <c r="DS39" s="758"/>
      <c r="DT39" s="758"/>
      <c r="DU39" s="759"/>
      <c r="DV39" s="754"/>
      <c r="DW39" s="755"/>
      <c r="DX39" s="755"/>
      <c r="DY39" s="755"/>
      <c r="DZ39" s="760"/>
      <c r="EA39" s="90"/>
    </row>
    <row r="40" spans="1:131" ht="26.25" customHeight="1" x14ac:dyDescent="0.15">
      <c r="A40" s="99">
        <v>13</v>
      </c>
      <c r="B40" s="721"/>
      <c r="C40" s="722"/>
      <c r="D40" s="722"/>
      <c r="E40" s="722"/>
      <c r="F40" s="722"/>
      <c r="G40" s="722"/>
      <c r="H40" s="722"/>
      <c r="I40" s="722"/>
      <c r="J40" s="722"/>
      <c r="K40" s="722"/>
      <c r="L40" s="722"/>
      <c r="M40" s="722"/>
      <c r="N40" s="722"/>
      <c r="O40" s="722"/>
      <c r="P40" s="723"/>
      <c r="Q40" s="724"/>
      <c r="R40" s="725"/>
      <c r="S40" s="725"/>
      <c r="T40" s="725"/>
      <c r="U40" s="725"/>
      <c r="V40" s="725"/>
      <c r="W40" s="725"/>
      <c r="X40" s="725"/>
      <c r="Y40" s="725"/>
      <c r="Z40" s="725"/>
      <c r="AA40" s="725"/>
      <c r="AB40" s="725"/>
      <c r="AC40" s="725"/>
      <c r="AD40" s="725"/>
      <c r="AE40" s="726"/>
      <c r="AF40" s="727"/>
      <c r="AG40" s="728"/>
      <c r="AH40" s="728"/>
      <c r="AI40" s="728"/>
      <c r="AJ40" s="729"/>
      <c r="AK40" s="806"/>
      <c r="AL40" s="802"/>
      <c r="AM40" s="802"/>
      <c r="AN40" s="802"/>
      <c r="AO40" s="802"/>
      <c r="AP40" s="802"/>
      <c r="AQ40" s="802"/>
      <c r="AR40" s="802"/>
      <c r="AS40" s="802"/>
      <c r="AT40" s="802"/>
      <c r="AU40" s="802"/>
      <c r="AV40" s="802"/>
      <c r="AW40" s="802"/>
      <c r="AX40" s="802"/>
      <c r="AY40" s="802"/>
      <c r="AZ40" s="803"/>
      <c r="BA40" s="803"/>
      <c r="BB40" s="803"/>
      <c r="BC40" s="803"/>
      <c r="BD40" s="803"/>
      <c r="BE40" s="804"/>
      <c r="BF40" s="804"/>
      <c r="BG40" s="804"/>
      <c r="BH40" s="804"/>
      <c r="BI40" s="805"/>
      <c r="BJ40" s="92"/>
      <c r="BK40" s="92"/>
      <c r="BL40" s="92"/>
      <c r="BM40" s="92"/>
      <c r="BN40" s="92"/>
      <c r="BO40" s="102"/>
      <c r="BP40" s="102"/>
      <c r="BQ40" s="99">
        <v>34</v>
      </c>
      <c r="BR40" s="100"/>
      <c r="BS40" s="754"/>
      <c r="BT40" s="755"/>
      <c r="BU40" s="755"/>
      <c r="BV40" s="755"/>
      <c r="BW40" s="755"/>
      <c r="BX40" s="755"/>
      <c r="BY40" s="755"/>
      <c r="BZ40" s="755"/>
      <c r="CA40" s="755"/>
      <c r="CB40" s="755"/>
      <c r="CC40" s="755"/>
      <c r="CD40" s="755"/>
      <c r="CE40" s="755"/>
      <c r="CF40" s="755"/>
      <c r="CG40" s="756"/>
      <c r="CH40" s="757"/>
      <c r="CI40" s="758"/>
      <c r="CJ40" s="758"/>
      <c r="CK40" s="758"/>
      <c r="CL40" s="759"/>
      <c r="CM40" s="757"/>
      <c r="CN40" s="758"/>
      <c r="CO40" s="758"/>
      <c r="CP40" s="758"/>
      <c r="CQ40" s="759"/>
      <c r="CR40" s="757"/>
      <c r="CS40" s="758"/>
      <c r="CT40" s="758"/>
      <c r="CU40" s="758"/>
      <c r="CV40" s="759"/>
      <c r="CW40" s="757"/>
      <c r="CX40" s="758"/>
      <c r="CY40" s="758"/>
      <c r="CZ40" s="758"/>
      <c r="DA40" s="759"/>
      <c r="DB40" s="757"/>
      <c r="DC40" s="758"/>
      <c r="DD40" s="758"/>
      <c r="DE40" s="758"/>
      <c r="DF40" s="759"/>
      <c r="DG40" s="757"/>
      <c r="DH40" s="758"/>
      <c r="DI40" s="758"/>
      <c r="DJ40" s="758"/>
      <c r="DK40" s="759"/>
      <c r="DL40" s="757"/>
      <c r="DM40" s="758"/>
      <c r="DN40" s="758"/>
      <c r="DO40" s="758"/>
      <c r="DP40" s="759"/>
      <c r="DQ40" s="757"/>
      <c r="DR40" s="758"/>
      <c r="DS40" s="758"/>
      <c r="DT40" s="758"/>
      <c r="DU40" s="759"/>
      <c r="DV40" s="754"/>
      <c r="DW40" s="755"/>
      <c r="DX40" s="755"/>
      <c r="DY40" s="755"/>
      <c r="DZ40" s="760"/>
      <c r="EA40" s="90"/>
    </row>
    <row r="41" spans="1:131" ht="26.25" customHeight="1" x14ac:dyDescent="0.15">
      <c r="A41" s="99">
        <v>14</v>
      </c>
      <c r="B41" s="721"/>
      <c r="C41" s="722"/>
      <c r="D41" s="722"/>
      <c r="E41" s="722"/>
      <c r="F41" s="722"/>
      <c r="G41" s="722"/>
      <c r="H41" s="722"/>
      <c r="I41" s="722"/>
      <c r="J41" s="722"/>
      <c r="K41" s="722"/>
      <c r="L41" s="722"/>
      <c r="M41" s="722"/>
      <c r="N41" s="722"/>
      <c r="O41" s="722"/>
      <c r="P41" s="723"/>
      <c r="Q41" s="724"/>
      <c r="R41" s="725"/>
      <c r="S41" s="725"/>
      <c r="T41" s="725"/>
      <c r="U41" s="725"/>
      <c r="V41" s="725"/>
      <c r="W41" s="725"/>
      <c r="X41" s="725"/>
      <c r="Y41" s="725"/>
      <c r="Z41" s="725"/>
      <c r="AA41" s="725"/>
      <c r="AB41" s="725"/>
      <c r="AC41" s="725"/>
      <c r="AD41" s="725"/>
      <c r="AE41" s="726"/>
      <c r="AF41" s="727"/>
      <c r="AG41" s="728"/>
      <c r="AH41" s="728"/>
      <c r="AI41" s="728"/>
      <c r="AJ41" s="729"/>
      <c r="AK41" s="806"/>
      <c r="AL41" s="802"/>
      <c r="AM41" s="802"/>
      <c r="AN41" s="802"/>
      <c r="AO41" s="802"/>
      <c r="AP41" s="802"/>
      <c r="AQ41" s="802"/>
      <c r="AR41" s="802"/>
      <c r="AS41" s="802"/>
      <c r="AT41" s="802"/>
      <c r="AU41" s="802"/>
      <c r="AV41" s="802"/>
      <c r="AW41" s="802"/>
      <c r="AX41" s="802"/>
      <c r="AY41" s="802"/>
      <c r="AZ41" s="803"/>
      <c r="BA41" s="803"/>
      <c r="BB41" s="803"/>
      <c r="BC41" s="803"/>
      <c r="BD41" s="803"/>
      <c r="BE41" s="804"/>
      <c r="BF41" s="804"/>
      <c r="BG41" s="804"/>
      <c r="BH41" s="804"/>
      <c r="BI41" s="805"/>
      <c r="BJ41" s="92"/>
      <c r="BK41" s="92"/>
      <c r="BL41" s="92"/>
      <c r="BM41" s="92"/>
      <c r="BN41" s="92"/>
      <c r="BO41" s="102"/>
      <c r="BP41" s="102"/>
      <c r="BQ41" s="99">
        <v>35</v>
      </c>
      <c r="BR41" s="100"/>
      <c r="BS41" s="754"/>
      <c r="BT41" s="755"/>
      <c r="BU41" s="755"/>
      <c r="BV41" s="755"/>
      <c r="BW41" s="755"/>
      <c r="BX41" s="755"/>
      <c r="BY41" s="755"/>
      <c r="BZ41" s="755"/>
      <c r="CA41" s="755"/>
      <c r="CB41" s="755"/>
      <c r="CC41" s="755"/>
      <c r="CD41" s="755"/>
      <c r="CE41" s="755"/>
      <c r="CF41" s="755"/>
      <c r="CG41" s="756"/>
      <c r="CH41" s="757"/>
      <c r="CI41" s="758"/>
      <c r="CJ41" s="758"/>
      <c r="CK41" s="758"/>
      <c r="CL41" s="759"/>
      <c r="CM41" s="757"/>
      <c r="CN41" s="758"/>
      <c r="CO41" s="758"/>
      <c r="CP41" s="758"/>
      <c r="CQ41" s="759"/>
      <c r="CR41" s="757"/>
      <c r="CS41" s="758"/>
      <c r="CT41" s="758"/>
      <c r="CU41" s="758"/>
      <c r="CV41" s="759"/>
      <c r="CW41" s="757"/>
      <c r="CX41" s="758"/>
      <c r="CY41" s="758"/>
      <c r="CZ41" s="758"/>
      <c r="DA41" s="759"/>
      <c r="DB41" s="757"/>
      <c r="DC41" s="758"/>
      <c r="DD41" s="758"/>
      <c r="DE41" s="758"/>
      <c r="DF41" s="759"/>
      <c r="DG41" s="757"/>
      <c r="DH41" s="758"/>
      <c r="DI41" s="758"/>
      <c r="DJ41" s="758"/>
      <c r="DK41" s="759"/>
      <c r="DL41" s="757"/>
      <c r="DM41" s="758"/>
      <c r="DN41" s="758"/>
      <c r="DO41" s="758"/>
      <c r="DP41" s="759"/>
      <c r="DQ41" s="757"/>
      <c r="DR41" s="758"/>
      <c r="DS41" s="758"/>
      <c r="DT41" s="758"/>
      <c r="DU41" s="759"/>
      <c r="DV41" s="754"/>
      <c r="DW41" s="755"/>
      <c r="DX41" s="755"/>
      <c r="DY41" s="755"/>
      <c r="DZ41" s="760"/>
      <c r="EA41" s="90"/>
    </row>
    <row r="42" spans="1:131" ht="26.25" customHeight="1" x14ac:dyDescent="0.15">
      <c r="A42" s="99">
        <v>15</v>
      </c>
      <c r="B42" s="721"/>
      <c r="C42" s="722"/>
      <c r="D42" s="722"/>
      <c r="E42" s="722"/>
      <c r="F42" s="722"/>
      <c r="G42" s="722"/>
      <c r="H42" s="722"/>
      <c r="I42" s="722"/>
      <c r="J42" s="722"/>
      <c r="K42" s="722"/>
      <c r="L42" s="722"/>
      <c r="M42" s="722"/>
      <c r="N42" s="722"/>
      <c r="O42" s="722"/>
      <c r="P42" s="723"/>
      <c r="Q42" s="724"/>
      <c r="R42" s="725"/>
      <c r="S42" s="725"/>
      <c r="T42" s="725"/>
      <c r="U42" s="725"/>
      <c r="V42" s="725"/>
      <c r="W42" s="725"/>
      <c r="X42" s="725"/>
      <c r="Y42" s="725"/>
      <c r="Z42" s="725"/>
      <c r="AA42" s="725"/>
      <c r="AB42" s="725"/>
      <c r="AC42" s="725"/>
      <c r="AD42" s="725"/>
      <c r="AE42" s="726"/>
      <c r="AF42" s="727"/>
      <c r="AG42" s="728"/>
      <c r="AH42" s="728"/>
      <c r="AI42" s="728"/>
      <c r="AJ42" s="729"/>
      <c r="AK42" s="806"/>
      <c r="AL42" s="802"/>
      <c r="AM42" s="802"/>
      <c r="AN42" s="802"/>
      <c r="AO42" s="802"/>
      <c r="AP42" s="802"/>
      <c r="AQ42" s="802"/>
      <c r="AR42" s="802"/>
      <c r="AS42" s="802"/>
      <c r="AT42" s="802"/>
      <c r="AU42" s="802"/>
      <c r="AV42" s="802"/>
      <c r="AW42" s="802"/>
      <c r="AX42" s="802"/>
      <c r="AY42" s="802"/>
      <c r="AZ42" s="803"/>
      <c r="BA42" s="803"/>
      <c r="BB42" s="803"/>
      <c r="BC42" s="803"/>
      <c r="BD42" s="803"/>
      <c r="BE42" s="804"/>
      <c r="BF42" s="804"/>
      <c r="BG42" s="804"/>
      <c r="BH42" s="804"/>
      <c r="BI42" s="805"/>
      <c r="BJ42" s="92"/>
      <c r="BK42" s="92"/>
      <c r="BL42" s="92"/>
      <c r="BM42" s="92"/>
      <c r="BN42" s="92"/>
      <c r="BO42" s="102"/>
      <c r="BP42" s="102"/>
      <c r="BQ42" s="99">
        <v>36</v>
      </c>
      <c r="BR42" s="100"/>
      <c r="BS42" s="754"/>
      <c r="BT42" s="755"/>
      <c r="BU42" s="755"/>
      <c r="BV42" s="755"/>
      <c r="BW42" s="755"/>
      <c r="BX42" s="755"/>
      <c r="BY42" s="755"/>
      <c r="BZ42" s="755"/>
      <c r="CA42" s="755"/>
      <c r="CB42" s="755"/>
      <c r="CC42" s="755"/>
      <c r="CD42" s="755"/>
      <c r="CE42" s="755"/>
      <c r="CF42" s="755"/>
      <c r="CG42" s="756"/>
      <c r="CH42" s="757"/>
      <c r="CI42" s="758"/>
      <c r="CJ42" s="758"/>
      <c r="CK42" s="758"/>
      <c r="CL42" s="759"/>
      <c r="CM42" s="757"/>
      <c r="CN42" s="758"/>
      <c r="CO42" s="758"/>
      <c r="CP42" s="758"/>
      <c r="CQ42" s="759"/>
      <c r="CR42" s="757"/>
      <c r="CS42" s="758"/>
      <c r="CT42" s="758"/>
      <c r="CU42" s="758"/>
      <c r="CV42" s="759"/>
      <c r="CW42" s="757"/>
      <c r="CX42" s="758"/>
      <c r="CY42" s="758"/>
      <c r="CZ42" s="758"/>
      <c r="DA42" s="759"/>
      <c r="DB42" s="757"/>
      <c r="DC42" s="758"/>
      <c r="DD42" s="758"/>
      <c r="DE42" s="758"/>
      <c r="DF42" s="759"/>
      <c r="DG42" s="757"/>
      <c r="DH42" s="758"/>
      <c r="DI42" s="758"/>
      <c r="DJ42" s="758"/>
      <c r="DK42" s="759"/>
      <c r="DL42" s="757"/>
      <c r="DM42" s="758"/>
      <c r="DN42" s="758"/>
      <c r="DO42" s="758"/>
      <c r="DP42" s="759"/>
      <c r="DQ42" s="757"/>
      <c r="DR42" s="758"/>
      <c r="DS42" s="758"/>
      <c r="DT42" s="758"/>
      <c r="DU42" s="759"/>
      <c r="DV42" s="754"/>
      <c r="DW42" s="755"/>
      <c r="DX42" s="755"/>
      <c r="DY42" s="755"/>
      <c r="DZ42" s="760"/>
      <c r="EA42" s="90"/>
    </row>
    <row r="43" spans="1:131" ht="26.25" customHeight="1" x14ac:dyDescent="0.15">
      <c r="A43" s="99">
        <v>16</v>
      </c>
      <c r="B43" s="721"/>
      <c r="C43" s="722"/>
      <c r="D43" s="722"/>
      <c r="E43" s="722"/>
      <c r="F43" s="722"/>
      <c r="G43" s="722"/>
      <c r="H43" s="722"/>
      <c r="I43" s="722"/>
      <c r="J43" s="722"/>
      <c r="K43" s="722"/>
      <c r="L43" s="722"/>
      <c r="M43" s="722"/>
      <c r="N43" s="722"/>
      <c r="O43" s="722"/>
      <c r="P43" s="723"/>
      <c r="Q43" s="724"/>
      <c r="R43" s="725"/>
      <c r="S43" s="725"/>
      <c r="T43" s="725"/>
      <c r="U43" s="725"/>
      <c r="V43" s="725"/>
      <c r="W43" s="725"/>
      <c r="X43" s="725"/>
      <c r="Y43" s="725"/>
      <c r="Z43" s="725"/>
      <c r="AA43" s="725"/>
      <c r="AB43" s="725"/>
      <c r="AC43" s="725"/>
      <c r="AD43" s="725"/>
      <c r="AE43" s="726"/>
      <c r="AF43" s="727"/>
      <c r="AG43" s="728"/>
      <c r="AH43" s="728"/>
      <c r="AI43" s="728"/>
      <c r="AJ43" s="729"/>
      <c r="AK43" s="806"/>
      <c r="AL43" s="802"/>
      <c r="AM43" s="802"/>
      <c r="AN43" s="802"/>
      <c r="AO43" s="802"/>
      <c r="AP43" s="802"/>
      <c r="AQ43" s="802"/>
      <c r="AR43" s="802"/>
      <c r="AS43" s="802"/>
      <c r="AT43" s="802"/>
      <c r="AU43" s="802"/>
      <c r="AV43" s="802"/>
      <c r="AW43" s="802"/>
      <c r="AX43" s="802"/>
      <c r="AY43" s="802"/>
      <c r="AZ43" s="803"/>
      <c r="BA43" s="803"/>
      <c r="BB43" s="803"/>
      <c r="BC43" s="803"/>
      <c r="BD43" s="803"/>
      <c r="BE43" s="804"/>
      <c r="BF43" s="804"/>
      <c r="BG43" s="804"/>
      <c r="BH43" s="804"/>
      <c r="BI43" s="805"/>
      <c r="BJ43" s="92"/>
      <c r="BK43" s="92"/>
      <c r="BL43" s="92"/>
      <c r="BM43" s="92"/>
      <c r="BN43" s="92"/>
      <c r="BO43" s="102"/>
      <c r="BP43" s="102"/>
      <c r="BQ43" s="99">
        <v>37</v>
      </c>
      <c r="BR43" s="100"/>
      <c r="BS43" s="754"/>
      <c r="BT43" s="755"/>
      <c r="BU43" s="755"/>
      <c r="BV43" s="755"/>
      <c r="BW43" s="755"/>
      <c r="BX43" s="755"/>
      <c r="BY43" s="755"/>
      <c r="BZ43" s="755"/>
      <c r="CA43" s="755"/>
      <c r="CB43" s="755"/>
      <c r="CC43" s="755"/>
      <c r="CD43" s="755"/>
      <c r="CE43" s="755"/>
      <c r="CF43" s="755"/>
      <c r="CG43" s="756"/>
      <c r="CH43" s="757"/>
      <c r="CI43" s="758"/>
      <c r="CJ43" s="758"/>
      <c r="CK43" s="758"/>
      <c r="CL43" s="759"/>
      <c r="CM43" s="757"/>
      <c r="CN43" s="758"/>
      <c r="CO43" s="758"/>
      <c r="CP43" s="758"/>
      <c r="CQ43" s="759"/>
      <c r="CR43" s="757"/>
      <c r="CS43" s="758"/>
      <c r="CT43" s="758"/>
      <c r="CU43" s="758"/>
      <c r="CV43" s="759"/>
      <c r="CW43" s="757"/>
      <c r="CX43" s="758"/>
      <c r="CY43" s="758"/>
      <c r="CZ43" s="758"/>
      <c r="DA43" s="759"/>
      <c r="DB43" s="757"/>
      <c r="DC43" s="758"/>
      <c r="DD43" s="758"/>
      <c r="DE43" s="758"/>
      <c r="DF43" s="759"/>
      <c r="DG43" s="757"/>
      <c r="DH43" s="758"/>
      <c r="DI43" s="758"/>
      <c r="DJ43" s="758"/>
      <c r="DK43" s="759"/>
      <c r="DL43" s="757"/>
      <c r="DM43" s="758"/>
      <c r="DN43" s="758"/>
      <c r="DO43" s="758"/>
      <c r="DP43" s="759"/>
      <c r="DQ43" s="757"/>
      <c r="DR43" s="758"/>
      <c r="DS43" s="758"/>
      <c r="DT43" s="758"/>
      <c r="DU43" s="759"/>
      <c r="DV43" s="754"/>
      <c r="DW43" s="755"/>
      <c r="DX43" s="755"/>
      <c r="DY43" s="755"/>
      <c r="DZ43" s="760"/>
      <c r="EA43" s="90"/>
    </row>
    <row r="44" spans="1:131" ht="26.25" customHeight="1" x14ac:dyDescent="0.15">
      <c r="A44" s="99">
        <v>17</v>
      </c>
      <c r="B44" s="721"/>
      <c r="C44" s="722"/>
      <c r="D44" s="722"/>
      <c r="E44" s="722"/>
      <c r="F44" s="722"/>
      <c r="G44" s="722"/>
      <c r="H44" s="722"/>
      <c r="I44" s="722"/>
      <c r="J44" s="722"/>
      <c r="K44" s="722"/>
      <c r="L44" s="722"/>
      <c r="M44" s="722"/>
      <c r="N44" s="722"/>
      <c r="O44" s="722"/>
      <c r="P44" s="723"/>
      <c r="Q44" s="724"/>
      <c r="R44" s="725"/>
      <c r="S44" s="725"/>
      <c r="T44" s="725"/>
      <c r="U44" s="725"/>
      <c r="V44" s="725"/>
      <c r="W44" s="725"/>
      <c r="X44" s="725"/>
      <c r="Y44" s="725"/>
      <c r="Z44" s="725"/>
      <c r="AA44" s="725"/>
      <c r="AB44" s="725"/>
      <c r="AC44" s="725"/>
      <c r="AD44" s="725"/>
      <c r="AE44" s="726"/>
      <c r="AF44" s="727"/>
      <c r="AG44" s="728"/>
      <c r="AH44" s="728"/>
      <c r="AI44" s="728"/>
      <c r="AJ44" s="729"/>
      <c r="AK44" s="806"/>
      <c r="AL44" s="802"/>
      <c r="AM44" s="802"/>
      <c r="AN44" s="802"/>
      <c r="AO44" s="802"/>
      <c r="AP44" s="802"/>
      <c r="AQ44" s="802"/>
      <c r="AR44" s="802"/>
      <c r="AS44" s="802"/>
      <c r="AT44" s="802"/>
      <c r="AU44" s="802"/>
      <c r="AV44" s="802"/>
      <c r="AW44" s="802"/>
      <c r="AX44" s="802"/>
      <c r="AY44" s="802"/>
      <c r="AZ44" s="803"/>
      <c r="BA44" s="803"/>
      <c r="BB44" s="803"/>
      <c r="BC44" s="803"/>
      <c r="BD44" s="803"/>
      <c r="BE44" s="804"/>
      <c r="BF44" s="804"/>
      <c r="BG44" s="804"/>
      <c r="BH44" s="804"/>
      <c r="BI44" s="805"/>
      <c r="BJ44" s="92"/>
      <c r="BK44" s="92"/>
      <c r="BL44" s="92"/>
      <c r="BM44" s="92"/>
      <c r="BN44" s="92"/>
      <c r="BO44" s="102"/>
      <c r="BP44" s="102"/>
      <c r="BQ44" s="99">
        <v>38</v>
      </c>
      <c r="BR44" s="100"/>
      <c r="BS44" s="754"/>
      <c r="BT44" s="755"/>
      <c r="BU44" s="755"/>
      <c r="BV44" s="755"/>
      <c r="BW44" s="755"/>
      <c r="BX44" s="755"/>
      <c r="BY44" s="755"/>
      <c r="BZ44" s="755"/>
      <c r="CA44" s="755"/>
      <c r="CB44" s="755"/>
      <c r="CC44" s="755"/>
      <c r="CD44" s="755"/>
      <c r="CE44" s="755"/>
      <c r="CF44" s="755"/>
      <c r="CG44" s="756"/>
      <c r="CH44" s="757"/>
      <c r="CI44" s="758"/>
      <c r="CJ44" s="758"/>
      <c r="CK44" s="758"/>
      <c r="CL44" s="759"/>
      <c r="CM44" s="757"/>
      <c r="CN44" s="758"/>
      <c r="CO44" s="758"/>
      <c r="CP44" s="758"/>
      <c r="CQ44" s="759"/>
      <c r="CR44" s="757"/>
      <c r="CS44" s="758"/>
      <c r="CT44" s="758"/>
      <c r="CU44" s="758"/>
      <c r="CV44" s="759"/>
      <c r="CW44" s="757"/>
      <c r="CX44" s="758"/>
      <c r="CY44" s="758"/>
      <c r="CZ44" s="758"/>
      <c r="DA44" s="759"/>
      <c r="DB44" s="757"/>
      <c r="DC44" s="758"/>
      <c r="DD44" s="758"/>
      <c r="DE44" s="758"/>
      <c r="DF44" s="759"/>
      <c r="DG44" s="757"/>
      <c r="DH44" s="758"/>
      <c r="DI44" s="758"/>
      <c r="DJ44" s="758"/>
      <c r="DK44" s="759"/>
      <c r="DL44" s="757"/>
      <c r="DM44" s="758"/>
      <c r="DN44" s="758"/>
      <c r="DO44" s="758"/>
      <c r="DP44" s="759"/>
      <c r="DQ44" s="757"/>
      <c r="DR44" s="758"/>
      <c r="DS44" s="758"/>
      <c r="DT44" s="758"/>
      <c r="DU44" s="759"/>
      <c r="DV44" s="754"/>
      <c r="DW44" s="755"/>
      <c r="DX44" s="755"/>
      <c r="DY44" s="755"/>
      <c r="DZ44" s="760"/>
      <c r="EA44" s="90"/>
    </row>
    <row r="45" spans="1:131" ht="26.25" customHeight="1" x14ac:dyDescent="0.15">
      <c r="A45" s="99">
        <v>18</v>
      </c>
      <c r="B45" s="721"/>
      <c r="C45" s="722"/>
      <c r="D45" s="722"/>
      <c r="E45" s="722"/>
      <c r="F45" s="722"/>
      <c r="G45" s="722"/>
      <c r="H45" s="722"/>
      <c r="I45" s="722"/>
      <c r="J45" s="722"/>
      <c r="K45" s="722"/>
      <c r="L45" s="722"/>
      <c r="M45" s="722"/>
      <c r="N45" s="722"/>
      <c r="O45" s="722"/>
      <c r="P45" s="723"/>
      <c r="Q45" s="724"/>
      <c r="R45" s="725"/>
      <c r="S45" s="725"/>
      <c r="T45" s="725"/>
      <c r="U45" s="725"/>
      <c r="V45" s="725"/>
      <c r="W45" s="725"/>
      <c r="X45" s="725"/>
      <c r="Y45" s="725"/>
      <c r="Z45" s="725"/>
      <c r="AA45" s="725"/>
      <c r="AB45" s="725"/>
      <c r="AC45" s="725"/>
      <c r="AD45" s="725"/>
      <c r="AE45" s="726"/>
      <c r="AF45" s="727"/>
      <c r="AG45" s="728"/>
      <c r="AH45" s="728"/>
      <c r="AI45" s="728"/>
      <c r="AJ45" s="729"/>
      <c r="AK45" s="806"/>
      <c r="AL45" s="802"/>
      <c r="AM45" s="802"/>
      <c r="AN45" s="802"/>
      <c r="AO45" s="802"/>
      <c r="AP45" s="802"/>
      <c r="AQ45" s="802"/>
      <c r="AR45" s="802"/>
      <c r="AS45" s="802"/>
      <c r="AT45" s="802"/>
      <c r="AU45" s="802"/>
      <c r="AV45" s="802"/>
      <c r="AW45" s="802"/>
      <c r="AX45" s="802"/>
      <c r="AY45" s="802"/>
      <c r="AZ45" s="803"/>
      <c r="BA45" s="803"/>
      <c r="BB45" s="803"/>
      <c r="BC45" s="803"/>
      <c r="BD45" s="803"/>
      <c r="BE45" s="804"/>
      <c r="BF45" s="804"/>
      <c r="BG45" s="804"/>
      <c r="BH45" s="804"/>
      <c r="BI45" s="805"/>
      <c r="BJ45" s="92"/>
      <c r="BK45" s="92"/>
      <c r="BL45" s="92"/>
      <c r="BM45" s="92"/>
      <c r="BN45" s="92"/>
      <c r="BO45" s="102"/>
      <c r="BP45" s="102"/>
      <c r="BQ45" s="99">
        <v>39</v>
      </c>
      <c r="BR45" s="100"/>
      <c r="BS45" s="754"/>
      <c r="BT45" s="755"/>
      <c r="BU45" s="755"/>
      <c r="BV45" s="755"/>
      <c r="BW45" s="755"/>
      <c r="BX45" s="755"/>
      <c r="BY45" s="755"/>
      <c r="BZ45" s="755"/>
      <c r="CA45" s="755"/>
      <c r="CB45" s="755"/>
      <c r="CC45" s="755"/>
      <c r="CD45" s="755"/>
      <c r="CE45" s="755"/>
      <c r="CF45" s="755"/>
      <c r="CG45" s="756"/>
      <c r="CH45" s="757"/>
      <c r="CI45" s="758"/>
      <c r="CJ45" s="758"/>
      <c r="CK45" s="758"/>
      <c r="CL45" s="759"/>
      <c r="CM45" s="757"/>
      <c r="CN45" s="758"/>
      <c r="CO45" s="758"/>
      <c r="CP45" s="758"/>
      <c r="CQ45" s="759"/>
      <c r="CR45" s="757"/>
      <c r="CS45" s="758"/>
      <c r="CT45" s="758"/>
      <c r="CU45" s="758"/>
      <c r="CV45" s="759"/>
      <c r="CW45" s="757"/>
      <c r="CX45" s="758"/>
      <c r="CY45" s="758"/>
      <c r="CZ45" s="758"/>
      <c r="DA45" s="759"/>
      <c r="DB45" s="757"/>
      <c r="DC45" s="758"/>
      <c r="DD45" s="758"/>
      <c r="DE45" s="758"/>
      <c r="DF45" s="759"/>
      <c r="DG45" s="757"/>
      <c r="DH45" s="758"/>
      <c r="DI45" s="758"/>
      <c r="DJ45" s="758"/>
      <c r="DK45" s="759"/>
      <c r="DL45" s="757"/>
      <c r="DM45" s="758"/>
      <c r="DN45" s="758"/>
      <c r="DO45" s="758"/>
      <c r="DP45" s="759"/>
      <c r="DQ45" s="757"/>
      <c r="DR45" s="758"/>
      <c r="DS45" s="758"/>
      <c r="DT45" s="758"/>
      <c r="DU45" s="759"/>
      <c r="DV45" s="754"/>
      <c r="DW45" s="755"/>
      <c r="DX45" s="755"/>
      <c r="DY45" s="755"/>
      <c r="DZ45" s="760"/>
      <c r="EA45" s="90"/>
    </row>
    <row r="46" spans="1:131" ht="26.25" customHeight="1" x14ac:dyDescent="0.15">
      <c r="A46" s="99">
        <v>19</v>
      </c>
      <c r="B46" s="721"/>
      <c r="C46" s="722"/>
      <c r="D46" s="722"/>
      <c r="E46" s="722"/>
      <c r="F46" s="722"/>
      <c r="G46" s="722"/>
      <c r="H46" s="722"/>
      <c r="I46" s="722"/>
      <c r="J46" s="722"/>
      <c r="K46" s="722"/>
      <c r="L46" s="722"/>
      <c r="M46" s="722"/>
      <c r="N46" s="722"/>
      <c r="O46" s="722"/>
      <c r="P46" s="723"/>
      <c r="Q46" s="724"/>
      <c r="R46" s="725"/>
      <c r="S46" s="725"/>
      <c r="T46" s="725"/>
      <c r="U46" s="725"/>
      <c r="V46" s="725"/>
      <c r="W46" s="725"/>
      <c r="X46" s="725"/>
      <c r="Y46" s="725"/>
      <c r="Z46" s="725"/>
      <c r="AA46" s="725"/>
      <c r="AB46" s="725"/>
      <c r="AC46" s="725"/>
      <c r="AD46" s="725"/>
      <c r="AE46" s="726"/>
      <c r="AF46" s="727"/>
      <c r="AG46" s="728"/>
      <c r="AH46" s="728"/>
      <c r="AI46" s="728"/>
      <c r="AJ46" s="729"/>
      <c r="AK46" s="806"/>
      <c r="AL46" s="802"/>
      <c r="AM46" s="802"/>
      <c r="AN46" s="802"/>
      <c r="AO46" s="802"/>
      <c r="AP46" s="802"/>
      <c r="AQ46" s="802"/>
      <c r="AR46" s="802"/>
      <c r="AS46" s="802"/>
      <c r="AT46" s="802"/>
      <c r="AU46" s="802"/>
      <c r="AV46" s="802"/>
      <c r="AW46" s="802"/>
      <c r="AX46" s="802"/>
      <c r="AY46" s="802"/>
      <c r="AZ46" s="803"/>
      <c r="BA46" s="803"/>
      <c r="BB46" s="803"/>
      <c r="BC46" s="803"/>
      <c r="BD46" s="803"/>
      <c r="BE46" s="804"/>
      <c r="BF46" s="804"/>
      <c r="BG46" s="804"/>
      <c r="BH46" s="804"/>
      <c r="BI46" s="805"/>
      <c r="BJ46" s="92"/>
      <c r="BK46" s="92"/>
      <c r="BL46" s="92"/>
      <c r="BM46" s="92"/>
      <c r="BN46" s="92"/>
      <c r="BO46" s="102"/>
      <c r="BP46" s="102"/>
      <c r="BQ46" s="99">
        <v>40</v>
      </c>
      <c r="BR46" s="100"/>
      <c r="BS46" s="754"/>
      <c r="BT46" s="755"/>
      <c r="BU46" s="755"/>
      <c r="BV46" s="755"/>
      <c r="BW46" s="755"/>
      <c r="BX46" s="755"/>
      <c r="BY46" s="755"/>
      <c r="BZ46" s="755"/>
      <c r="CA46" s="755"/>
      <c r="CB46" s="755"/>
      <c r="CC46" s="755"/>
      <c r="CD46" s="755"/>
      <c r="CE46" s="755"/>
      <c r="CF46" s="755"/>
      <c r="CG46" s="756"/>
      <c r="CH46" s="757"/>
      <c r="CI46" s="758"/>
      <c r="CJ46" s="758"/>
      <c r="CK46" s="758"/>
      <c r="CL46" s="759"/>
      <c r="CM46" s="757"/>
      <c r="CN46" s="758"/>
      <c r="CO46" s="758"/>
      <c r="CP46" s="758"/>
      <c r="CQ46" s="759"/>
      <c r="CR46" s="757"/>
      <c r="CS46" s="758"/>
      <c r="CT46" s="758"/>
      <c r="CU46" s="758"/>
      <c r="CV46" s="759"/>
      <c r="CW46" s="757"/>
      <c r="CX46" s="758"/>
      <c r="CY46" s="758"/>
      <c r="CZ46" s="758"/>
      <c r="DA46" s="759"/>
      <c r="DB46" s="757"/>
      <c r="DC46" s="758"/>
      <c r="DD46" s="758"/>
      <c r="DE46" s="758"/>
      <c r="DF46" s="759"/>
      <c r="DG46" s="757"/>
      <c r="DH46" s="758"/>
      <c r="DI46" s="758"/>
      <c r="DJ46" s="758"/>
      <c r="DK46" s="759"/>
      <c r="DL46" s="757"/>
      <c r="DM46" s="758"/>
      <c r="DN46" s="758"/>
      <c r="DO46" s="758"/>
      <c r="DP46" s="759"/>
      <c r="DQ46" s="757"/>
      <c r="DR46" s="758"/>
      <c r="DS46" s="758"/>
      <c r="DT46" s="758"/>
      <c r="DU46" s="759"/>
      <c r="DV46" s="754"/>
      <c r="DW46" s="755"/>
      <c r="DX46" s="755"/>
      <c r="DY46" s="755"/>
      <c r="DZ46" s="760"/>
      <c r="EA46" s="90"/>
    </row>
    <row r="47" spans="1:131" ht="26.25" customHeight="1" x14ac:dyDescent="0.15">
      <c r="A47" s="99">
        <v>20</v>
      </c>
      <c r="B47" s="721"/>
      <c r="C47" s="722"/>
      <c r="D47" s="722"/>
      <c r="E47" s="722"/>
      <c r="F47" s="722"/>
      <c r="G47" s="722"/>
      <c r="H47" s="722"/>
      <c r="I47" s="722"/>
      <c r="J47" s="722"/>
      <c r="K47" s="722"/>
      <c r="L47" s="722"/>
      <c r="M47" s="722"/>
      <c r="N47" s="722"/>
      <c r="O47" s="722"/>
      <c r="P47" s="723"/>
      <c r="Q47" s="724"/>
      <c r="R47" s="725"/>
      <c r="S47" s="725"/>
      <c r="T47" s="725"/>
      <c r="U47" s="725"/>
      <c r="V47" s="725"/>
      <c r="W47" s="725"/>
      <c r="X47" s="725"/>
      <c r="Y47" s="725"/>
      <c r="Z47" s="725"/>
      <c r="AA47" s="725"/>
      <c r="AB47" s="725"/>
      <c r="AC47" s="725"/>
      <c r="AD47" s="725"/>
      <c r="AE47" s="726"/>
      <c r="AF47" s="727"/>
      <c r="AG47" s="728"/>
      <c r="AH47" s="728"/>
      <c r="AI47" s="728"/>
      <c r="AJ47" s="729"/>
      <c r="AK47" s="806"/>
      <c r="AL47" s="802"/>
      <c r="AM47" s="802"/>
      <c r="AN47" s="802"/>
      <c r="AO47" s="802"/>
      <c r="AP47" s="802"/>
      <c r="AQ47" s="802"/>
      <c r="AR47" s="802"/>
      <c r="AS47" s="802"/>
      <c r="AT47" s="802"/>
      <c r="AU47" s="802"/>
      <c r="AV47" s="802"/>
      <c r="AW47" s="802"/>
      <c r="AX47" s="802"/>
      <c r="AY47" s="802"/>
      <c r="AZ47" s="803"/>
      <c r="BA47" s="803"/>
      <c r="BB47" s="803"/>
      <c r="BC47" s="803"/>
      <c r="BD47" s="803"/>
      <c r="BE47" s="804"/>
      <c r="BF47" s="804"/>
      <c r="BG47" s="804"/>
      <c r="BH47" s="804"/>
      <c r="BI47" s="805"/>
      <c r="BJ47" s="92"/>
      <c r="BK47" s="92"/>
      <c r="BL47" s="92"/>
      <c r="BM47" s="92"/>
      <c r="BN47" s="92"/>
      <c r="BO47" s="102"/>
      <c r="BP47" s="102"/>
      <c r="BQ47" s="99">
        <v>41</v>
      </c>
      <c r="BR47" s="100"/>
      <c r="BS47" s="754"/>
      <c r="BT47" s="755"/>
      <c r="BU47" s="755"/>
      <c r="BV47" s="755"/>
      <c r="BW47" s="755"/>
      <c r="BX47" s="755"/>
      <c r="BY47" s="755"/>
      <c r="BZ47" s="755"/>
      <c r="CA47" s="755"/>
      <c r="CB47" s="755"/>
      <c r="CC47" s="755"/>
      <c r="CD47" s="755"/>
      <c r="CE47" s="755"/>
      <c r="CF47" s="755"/>
      <c r="CG47" s="756"/>
      <c r="CH47" s="757"/>
      <c r="CI47" s="758"/>
      <c r="CJ47" s="758"/>
      <c r="CK47" s="758"/>
      <c r="CL47" s="759"/>
      <c r="CM47" s="757"/>
      <c r="CN47" s="758"/>
      <c r="CO47" s="758"/>
      <c r="CP47" s="758"/>
      <c r="CQ47" s="759"/>
      <c r="CR47" s="757"/>
      <c r="CS47" s="758"/>
      <c r="CT47" s="758"/>
      <c r="CU47" s="758"/>
      <c r="CV47" s="759"/>
      <c r="CW47" s="757"/>
      <c r="CX47" s="758"/>
      <c r="CY47" s="758"/>
      <c r="CZ47" s="758"/>
      <c r="DA47" s="759"/>
      <c r="DB47" s="757"/>
      <c r="DC47" s="758"/>
      <c r="DD47" s="758"/>
      <c r="DE47" s="758"/>
      <c r="DF47" s="759"/>
      <c r="DG47" s="757"/>
      <c r="DH47" s="758"/>
      <c r="DI47" s="758"/>
      <c r="DJ47" s="758"/>
      <c r="DK47" s="759"/>
      <c r="DL47" s="757"/>
      <c r="DM47" s="758"/>
      <c r="DN47" s="758"/>
      <c r="DO47" s="758"/>
      <c r="DP47" s="759"/>
      <c r="DQ47" s="757"/>
      <c r="DR47" s="758"/>
      <c r="DS47" s="758"/>
      <c r="DT47" s="758"/>
      <c r="DU47" s="759"/>
      <c r="DV47" s="754"/>
      <c r="DW47" s="755"/>
      <c r="DX47" s="755"/>
      <c r="DY47" s="755"/>
      <c r="DZ47" s="760"/>
      <c r="EA47" s="90"/>
    </row>
    <row r="48" spans="1:131" ht="26.25" customHeight="1" x14ac:dyDescent="0.15">
      <c r="A48" s="99">
        <v>21</v>
      </c>
      <c r="B48" s="721"/>
      <c r="C48" s="722"/>
      <c r="D48" s="722"/>
      <c r="E48" s="722"/>
      <c r="F48" s="722"/>
      <c r="G48" s="722"/>
      <c r="H48" s="722"/>
      <c r="I48" s="722"/>
      <c r="J48" s="722"/>
      <c r="K48" s="722"/>
      <c r="L48" s="722"/>
      <c r="M48" s="722"/>
      <c r="N48" s="722"/>
      <c r="O48" s="722"/>
      <c r="P48" s="723"/>
      <c r="Q48" s="724"/>
      <c r="R48" s="725"/>
      <c r="S48" s="725"/>
      <c r="T48" s="725"/>
      <c r="U48" s="725"/>
      <c r="V48" s="725"/>
      <c r="W48" s="725"/>
      <c r="X48" s="725"/>
      <c r="Y48" s="725"/>
      <c r="Z48" s="725"/>
      <c r="AA48" s="725"/>
      <c r="AB48" s="725"/>
      <c r="AC48" s="725"/>
      <c r="AD48" s="725"/>
      <c r="AE48" s="726"/>
      <c r="AF48" s="727"/>
      <c r="AG48" s="728"/>
      <c r="AH48" s="728"/>
      <c r="AI48" s="728"/>
      <c r="AJ48" s="729"/>
      <c r="AK48" s="806"/>
      <c r="AL48" s="802"/>
      <c r="AM48" s="802"/>
      <c r="AN48" s="802"/>
      <c r="AO48" s="802"/>
      <c r="AP48" s="802"/>
      <c r="AQ48" s="802"/>
      <c r="AR48" s="802"/>
      <c r="AS48" s="802"/>
      <c r="AT48" s="802"/>
      <c r="AU48" s="802"/>
      <c r="AV48" s="802"/>
      <c r="AW48" s="802"/>
      <c r="AX48" s="802"/>
      <c r="AY48" s="802"/>
      <c r="AZ48" s="803"/>
      <c r="BA48" s="803"/>
      <c r="BB48" s="803"/>
      <c r="BC48" s="803"/>
      <c r="BD48" s="803"/>
      <c r="BE48" s="804"/>
      <c r="BF48" s="804"/>
      <c r="BG48" s="804"/>
      <c r="BH48" s="804"/>
      <c r="BI48" s="805"/>
      <c r="BJ48" s="92"/>
      <c r="BK48" s="92"/>
      <c r="BL48" s="92"/>
      <c r="BM48" s="92"/>
      <c r="BN48" s="92"/>
      <c r="BO48" s="102"/>
      <c r="BP48" s="102"/>
      <c r="BQ48" s="99">
        <v>42</v>
      </c>
      <c r="BR48" s="100"/>
      <c r="BS48" s="754"/>
      <c r="BT48" s="755"/>
      <c r="BU48" s="755"/>
      <c r="BV48" s="755"/>
      <c r="BW48" s="755"/>
      <c r="BX48" s="755"/>
      <c r="BY48" s="755"/>
      <c r="BZ48" s="755"/>
      <c r="CA48" s="755"/>
      <c r="CB48" s="755"/>
      <c r="CC48" s="755"/>
      <c r="CD48" s="755"/>
      <c r="CE48" s="755"/>
      <c r="CF48" s="755"/>
      <c r="CG48" s="756"/>
      <c r="CH48" s="757"/>
      <c r="CI48" s="758"/>
      <c r="CJ48" s="758"/>
      <c r="CK48" s="758"/>
      <c r="CL48" s="759"/>
      <c r="CM48" s="757"/>
      <c r="CN48" s="758"/>
      <c r="CO48" s="758"/>
      <c r="CP48" s="758"/>
      <c r="CQ48" s="759"/>
      <c r="CR48" s="757"/>
      <c r="CS48" s="758"/>
      <c r="CT48" s="758"/>
      <c r="CU48" s="758"/>
      <c r="CV48" s="759"/>
      <c r="CW48" s="757"/>
      <c r="CX48" s="758"/>
      <c r="CY48" s="758"/>
      <c r="CZ48" s="758"/>
      <c r="DA48" s="759"/>
      <c r="DB48" s="757"/>
      <c r="DC48" s="758"/>
      <c r="DD48" s="758"/>
      <c r="DE48" s="758"/>
      <c r="DF48" s="759"/>
      <c r="DG48" s="757"/>
      <c r="DH48" s="758"/>
      <c r="DI48" s="758"/>
      <c r="DJ48" s="758"/>
      <c r="DK48" s="759"/>
      <c r="DL48" s="757"/>
      <c r="DM48" s="758"/>
      <c r="DN48" s="758"/>
      <c r="DO48" s="758"/>
      <c r="DP48" s="759"/>
      <c r="DQ48" s="757"/>
      <c r="DR48" s="758"/>
      <c r="DS48" s="758"/>
      <c r="DT48" s="758"/>
      <c r="DU48" s="759"/>
      <c r="DV48" s="754"/>
      <c r="DW48" s="755"/>
      <c r="DX48" s="755"/>
      <c r="DY48" s="755"/>
      <c r="DZ48" s="760"/>
      <c r="EA48" s="90"/>
    </row>
    <row r="49" spans="1:131" ht="26.25" customHeight="1" x14ac:dyDescent="0.15">
      <c r="A49" s="99">
        <v>22</v>
      </c>
      <c r="B49" s="721"/>
      <c r="C49" s="722"/>
      <c r="D49" s="722"/>
      <c r="E49" s="722"/>
      <c r="F49" s="722"/>
      <c r="G49" s="722"/>
      <c r="H49" s="722"/>
      <c r="I49" s="722"/>
      <c r="J49" s="722"/>
      <c r="K49" s="722"/>
      <c r="L49" s="722"/>
      <c r="M49" s="722"/>
      <c r="N49" s="722"/>
      <c r="O49" s="722"/>
      <c r="P49" s="723"/>
      <c r="Q49" s="724"/>
      <c r="R49" s="725"/>
      <c r="S49" s="725"/>
      <c r="T49" s="725"/>
      <c r="U49" s="725"/>
      <c r="V49" s="725"/>
      <c r="W49" s="725"/>
      <c r="X49" s="725"/>
      <c r="Y49" s="725"/>
      <c r="Z49" s="725"/>
      <c r="AA49" s="725"/>
      <c r="AB49" s="725"/>
      <c r="AC49" s="725"/>
      <c r="AD49" s="725"/>
      <c r="AE49" s="726"/>
      <c r="AF49" s="727"/>
      <c r="AG49" s="728"/>
      <c r="AH49" s="728"/>
      <c r="AI49" s="728"/>
      <c r="AJ49" s="729"/>
      <c r="AK49" s="806"/>
      <c r="AL49" s="802"/>
      <c r="AM49" s="802"/>
      <c r="AN49" s="802"/>
      <c r="AO49" s="802"/>
      <c r="AP49" s="802"/>
      <c r="AQ49" s="802"/>
      <c r="AR49" s="802"/>
      <c r="AS49" s="802"/>
      <c r="AT49" s="802"/>
      <c r="AU49" s="802"/>
      <c r="AV49" s="802"/>
      <c r="AW49" s="802"/>
      <c r="AX49" s="802"/>
      <c r="AY49" s="802"/>
      <c r="AZ49" s="803"/>
      <c r="BA49" s="803"/>
      <c r="BB49" s="803"/>
      <c r="BC49" s="803"/>
      <c r="BD49" s="803"/>
      <c r="BE49" s="804"/>
      <c r="BF49" s="804"/>
      <c r="BG49" s="804"/>
      <c r="BH49" s="804"/>
      <c r="BI49" s="805"/>
      <c r="BJ49" s="92"/>
      <c r="BK49" s="92"/>
      <c r="BL49" s="92"/>
      <c r="BM49" s="92"/>
      <c r="BN49" s="92"/>
      <c r="BO49" s="102"/>
      <c r="BP49" s="102"/>
      <c r="BQ49" s="99">
        <v>43</v>
      </c>
      <c r="BR49" s="100"/>
      <c r="BS49" s="754"/>
      <c r="BT49" s="755"/>
      <c r="BU49" s="755"/>
      <c r="BV49" s="755"/>
      <c r="BW49" s="755"/>
      <c r="BX49" s="755"/>
      <c r="BY49" s="755"/>
      <c r="BZ49" s="755"/>
      <c r="CA49" s="755"/>
      <c r="CB49" s="755"/>
      <c r="CC49" s="755"/>
      <c r="CD49" s="755"/>
      <c r="CE49" s="755"/>
      <c r="CF49" s="755"/>
      <c r="CG49" s="756"/>
      <c r="CH49" s="757"/>
      <c r="CI49" s="758"/>
      <c r="CJ49" s="758"/>
      <c r="CK49" s="758"/>
      <c r="CL49" s="759"/>
      <c r="CM49" s="757"/>
      <c r="CN49" s="758"/>
      <c r="CO49" s="758"/>
      <c r="CP49" s="758"/>
      <c r="CQ49" s="759"/>
      <c r="CR49" s="757"/>
      <c r="CS49" s="758"/>
      <c r="CT49" s="758"/>
      <c r="CU49" s="758"/>
      <c r="CV49" s="759"/>
      <c r="CW49" s="757"/>
      <c r="CX49" s="758"/>
      <c r="CY49" s="758"/>
      <c r="CZ49" s="758"/>
      <c r="DA49" s="759"/>
      <c r="DB49" s="757"/>
      <c r="DC49" s="758"/>
      <c r="DD49" s="758"/>
      <c r="DE49" s="758"/>
      <c r="DF49" s="759"/>
      <c r="DG49" s="757"/>
      <c r="DH49" s="758"/>
      <c r="DI49" s="758"/>
      <c r="DJ49" s="758"/>
      <c r="DK49" s="759"/>
      <c r="DL49" s="757"/>
      <c r="DM49" s="758"/>
      <c r="DN49" s="758"/>
      <c r="DO49" s="758"/>
      <c r="DP49" s="759"/>
      <c r="DQ49" s="757"/>
      <c r="DR49" s="758"/>
      <c r="DS49" s="758"/>
      <c r="DT49" s="758"/>
      <c r="DU49" s="759"/>
      <c r="DV49" s="754"/>
      <c r="DW49" s="755"/>
      <c r="DX49" s="755"/>
      <c r="DY49" s="755"/>
      <c r="DZ49" s="760"/>
      <c r="EA49" s="90"/>
    </row>
    <row r="50" spans="1:131" ht="26.25" customHeight="1" x14ac:dyDescent="0.15">
      <c r="A50" s="99">
        <v>23</v>
      </c>
      <c r="B50" s="721"/>
      <c r="C50" s="722"/>
      <c r="D50" s="722"/>
      <c r="E50" s="722"/>
      <c r="F50" s="722"/>
      <c r="G50" s="722"/>
      <c r="H50" s="722"/>
      <c r="I50" s="722"/>
      <c r="J50" s="722"/>
      <c r="K50" s="722"/>
      <c r="L50" s="722"/>
      <c r="M50" s="722"/>
      <c r="N50" s="722"/>
      <c r="O50" s="722"/>
      <c r="P50" s="723"/>
      <c r="Q50" s="807"/>
      <c r="R50" s="808"/>
      <c r="S50" s="808"/>
      <c r="T50" s="808"/>
      <c r="U50" s="808"/>
      <c r="V50" s="808"/>
      <c r="W50" s="808"/>
      <c r="X50" s="808"/>
      <c r="Y50" s="808"/>
      <c r="Z50" s="808"/>
      <c r="AA50" s="808"/>
      <c r="AB50" s="808"/>
      <c r="AC50" s="808"/>
      <c r="AD50" s="808"/>
      <c r="AE50" s="809"/>
      <c r="AF50" s="727"/>
      <c r="AG50" s="728"/>
      <c r="AH50" s="728"/>
      <c r="AI50" s="728"/>
      <c r="AJ50" s="729"/>
      <c r="AK50" s="811"/>
      <c r="AL50" s="808"/>
      <c r="AM50" s="808"/>
      <c r="AN50" s="808"/>
      <c r="AO50" s="808"/>
      <c r="AP50" s="808"/>
      <c r="AQ50" s="808"/>
      <c r="AR50" s="808"/>
      <c r="AS50" s="808"/>
      <c r="AT50" s="808"/>
      <c r="AU50" s="808"/>
      <c r="AV50" s="808"/>
      <c r="AW50" s="808"/>
      <c r="AX50" s="808"/>
      <c r="AY50" s="808"/>
      <c r="AZ50" s="810"/>
      <c r="BA50" s="810"/>
      <c r="BB50" s="810"/>
      <c r="BC50" s="810"/>
      <c r="BD50" s="810"/>
      <c r="BE50" s="804"/>
      <c r="BF50" s="804"/>
      <c r="BG50" s="804"/>
      <c r="BH50" s="804"/>
      <c r="BI50" s="805"/>
      <c r="BJ50" s="92"/>
      <c r="BK50" s="92"/>
      <c r="BL50" s="92"/>
      <c r="BM50" s="92"/>
      <c r="BN50" s="92"/>
      <c r="BO50" s="102"/>
      <c r="BP50" s="102"/>
      <c r="BQ50" s="99">
        <v>44</v>
      </c>
      <c r="BR50" s="100"/>
      <c r="BS50" s="754"/>
      <c r="BT50" s="755"/>
      <c r="BU50" s="755"/>
      <c r="BV50" s="755"/>
      <c r="BW50" s="755"/>
      <c r="BX50" s="755"/>
      <c r="BY50" s="755"/>
      <c r="BZ50" s="755"/>
      <c r="CA50" s="755"/>
      <c r="CB50" s="755"/>
      <c r="CC50" s="755"/>
      <c r="CD50" s="755"/>
      <c r="CE50" s="755"/>
      <c r="CF50" s="755"/>
      <c r="CG50" s="756"/>
      <c r="CH50" s="757"/>
      <c r="CI50" s="758"/>
      <c r="CJ50" s="758"/>
      <c r="CK50" s="758"/>
      <c r="CL50" s="759"/>
      <c r="CM50" s="757"/>
      <c r="CN50" s="758"/>
      <c r="CO50" s="758"/>
      <c r="CP50" s="758"/>
      <c r="CQ50" s="759"/>
      <c r="CR50" s="757"/>
      <c r="CS50" s="758"/>
      <c r="CT50" s="758"/>
      <c r="CU50" s="758"/>
      <c r="CV50" s="759"/>
      <c r="CW50" s="757"/>
      <c r="CX50" s="758"/>
      <c r="CY50" s="758"/>
      <c r="CZ50" s="758"/>
      <c r="DA50" s="759"/>
      <c r="DB50" s="757"/>
      <c r="DC50" s="758"/>
      <c r="DD50" s="758"/>
      <c r="DE50" s="758"/>
      <c r="DF50" s="759"/>
      <c r="DG50" s="757"/>
      <c r="DH50" s="758"/>
      <c r="DI50" s="758"/>
      <c r="DJ50" s="758"/>
      <c r="DK50" s="759"/>
      <c r="DL50" s="757"/>
      <c r="DM50" s="758"/>
      <c r="DN50" s="758"/>
      <c r="DO50" s="758"/>
      <c r="DP50" s="759"/>
      <c r="DQ50" s="757"/>
      <c r="DR50" s="758"/>
      <c r="DS50" s="758"/>
      <c r="DT50" s="758"/>
      <c r="DU50" s="759"/>
      <c r="DV50" s="754"/>
      <c r="DW50" s="755"/>
      <c r="DX50" s="755"/>
      <c r="DY50" s="755"/>
      <c r="DZ50" s="760"/>
      <c r="EA50" s="90"/>
    </row>
    <row r="51" spans="1:131" ht="26.25" customHeight="1" x14ac:dyDescent="0.15">
      <c r="A51" s="99">
        <v>24</v>
      </c>
      <c r="B51" s="721"/>
      <c r="C51" s="722"/>
      <c r="D51" s="722"/>
      <c r="E51" s="722"/>
      <c r="F51" s="722"/>
      <c r="G51" s="722"/>
      <c r="H51" s="722"/>
      <c r="I51" s="722"/>
      <c r="J51" s="722"/>
      <c r="K51" s="722"/>
      <c r="L51" s="722"/>
      <c r="M51" s="722"/>
      <c r="N51" s="722"/>
      <c r="O51" s="722"/>
      <c r="P51" s="723"/>
      <c r="Q51" s="807"/>
      <c r="R51" s="808"/>
      <c r="S51" s="808"/>
      <c r="T51" s="808"/>
      <c r="U51" s="808"/>
      <c r="V51" s="808"/>
      <c r="W51" s="808"/>
      <c r="X51" s="808"/>
      <c r="Y51" s="808"/>
      <c r="Z51" s="808"/>
      <c r="AA51" s="808"/>
      <c r="AB51" s="808"/>
      <c r="AC51" s="808"/>
      <c r="AD51" s="808"/>
      <c r="AE51" s="809"/>
      <c r="AF51" s="727"/>
      <c r="AG51" s="728"/>
      <c r="AH51" s="728"/>
      <c r="AI51" s="728"/>
      <c r="AJ51" s="729"/>
      <c r="AK51" s="811"/>
      <c r="AL51" s="808"/>
      <c r="AM51" s="808"/>
      <c r="AN51" s="808"/>
      <c r="AO51" s="808"/>
      <c r="AP51" s="808"/>
      <c r="AQ51" s="808"/>
      <c r="AR51" s="808"/>
      <c r="AS51" s="808"/>
      <c r="AT51" s="808"/>
      <c r="AU51" s="808"/>
      <c r="AV51" s="808"/>
      <c r="AW51" s="808"/>
      <c r="AX51" s="808"/>
      <c r="AY51" s="808"/>
      <c r="AZ51" s="810"/>
      <c r="BA51" s="810"/>
      <c r="BB51" s="810"/>
      <c r="BC51" s="810"/>
      <c r="BD51" s="810"/>
      <c r="BE51" s="804"/>
      <c r="BF51" s="804"/>
      <c r="BG51" s="804"/>
      <c r="BH51" s="804"/>
      <c r="BI51" s="805"/>
      <c r="BJ51" s="92"/>
      <c r="BK51" s="92"/>
      <c r="BL51" s="92"/>
      <c r="BM51" s="92"/>
      <c r="BN51" s="92"/>
      <c r="BO51" s="102"/>
      <c r="BP51" s="102"/>
      <c r="BQ51" s="99">
        <v>45</v>
      </c>
      <c r="BR51" s="100"/>
      <c r="BS51" s="754"/>
      <c r="BT51" s="755"/>
      <c r="BU51" s="755"/>
      <c r="BV51" s="755"/>
      <c r="BW51" s="755"/>
      <c r="BX51" s="755"/>
      <c r="BY51" s="755"/>
      <c r="BZ51" s="755"/>
      <c r="CA51" s="755"/>
      <c r="CB51" s="755"/>
      <c r="CC51" s="755"/>
      <c r="CD51" s="755"/>
      <c r="CE51" s="755"/>
      <c r="CF51" s="755"/>
      <c r="CG51" s="756"/>
      <c r="CH51" s="757"/>
      <c r="CI51" s="758"/>
      <c r="CJ51" s="758"/>
      <c r="CK51" s="758"/>
      <c r="CL51" s="759"/>
      <c r="CM51" s="757"/>
      <c r="CN51" s="758"/>
      <c r="CO51" s="758"/>
      <c r="CP51" s="758"/>
      <c r="CQ51" s="759"/>
      <c r="CR51" s="757"/>
      <c r="CS51" s="758"/>
      <c r="CT51" s="758"/>
      <c r="CU51" s="758"/>
      <c r="CV51" s="759"/>
      <c r="CW51" s="757"/>
      <c r="CX51" s="758"/>
      <c r="CY51" s="758"/>
      <c r="CZ51" s="758"/>
      <c r="DA51" s="759"/>
      <c r="DB51" s="757"/>
      <c r="DC51" s="758"/>
      <c r="DD51" s="758"/>
      <c r="DE51" s="758"/>
      <c r="DF51" s="759"/>
      <c r="DG51" s="757"/>
      <c r="DH51" s="758"/>
      <c r="DI51" s="758"/>
      <c r="DJ51" s="758"/>
      <c r="DK51" s="759"/>
      <c r="DL51" s="757"/>
      <c r="DM51" s="758"/>
      <c r="DN51" s="758"/>
      <c r="DO51" s="758"/>
      <c r="DP51" s="759"/>
      <c r="DQ51" s="757"/>
      <c r="DR51" s="758"/>
      <c r="DS51" s="758"/>
      <c r="DT51" s="758"/>
      <c r="DU51" s="759"/>
      <c r="DV51" s="754"/>
      <c r="DW51" s="755"/>
      <c r="DX51" s="755"/>
      <c r="DY51" s="755"/>
      <c r="DZ51" s="760"/>
      <c r="EA51" s="90"/>
    </row>
    <row r="52" spans="1:131" ht="26.25" customHeight="1" x14ac:dyDescent="0.15">
      <c r="A52" s="99">
        <v>25</v>
      </c>
      <c r="B52" s="721"/>
      <c r="C52" s="722"/>
      <c r="D52" s="722"/>
      <c r="E52" s="722"/>
      <c r="F52" s="722"/>
      <c r="G52" s="722"/>
      <c r="H52" s="722"/>
      <c r="I52" s="722"/>
      <c r="J52" s="722"/>
      <c r="K52" s="722"/>
      <c r="L52" s="722"/>
      <c r="M52" s="722"/>
      <c r="N52" s="722"/>
      <c r="O52" s="722"/>
      <c r="P52" s="723"/>
      <c r="Q52" s="807"/>
      <c r="R52" s="808"/>
      <c r="S52" s="808"/>
      <c r="T52" s="808"/>
      <c r="U52" s="808"/>
      <c r="V52" s="808"/>
      <c r="W52" s="808"/>
      <c r="X52" s="808"/>
      <c r="Y52" s="808"/>
      <c r="Z52" s="808"/>
      <c r="AA52" s="808"/>
      <c r="AB52" s="808"/>
      <c r="AC52" s="808"/>
      <c r="AD52" s="808"/>
      <c r="AE52" s="809"/>
      <c r="AF52" s="727"/>
      <c r="AG52" s="728"/>
      <c r="AH52" s="728"/>
      <c r="AI52" s="728"/>
      <c r="AJ52" s="729"/>
      <c r="AK52" s="811"/>
      <c r="AL52" s="808"/>
      <c r="AM52" s="808"/>
      <c r="AN52" s="808"/>
      <c r="AO52" s="808"/>
      <c r="AP52" s="808"/>
      <c r="AQ52" s="808"/>
      <c r="AR52" s="808"/>
      <c r="AS52" s="808"/>
      <c r="AT52" s="808"/>
      <c r="AU52" s="808"/>
      <c r="AV52" s="808"/>
      <c r="AW52" s="808"/>
      <c r="AX52" s="808"/>
      <c r="AY52" s="808"/>
      <c r="AZ52" s="810"/>
      <c r="BA52" s="810"/>
      <c r="BB52" s="810"/>
      <c r="BC52" s="810"/>
      <c r="BD52" s="810"/>
      <c r="BE52" s="804"/>
      <c r="BF52" s="804"/>
      <c r="BG52" s="804"/>
      <c r="BH52" s="804"/>
      <c r="BI52" s="805"/>
      <c r="BJ52" s="92"/>
      <c r="BK52" s="92"/>
      <c r="BL52" s="92"/>
      <c r="BM52" s="92"/>
      <c r="BN52" s="92"/>
      <c r="BO52" s="102"/>
      <c r="BP52" s="102"/>
      <c r="BQ52" s="99">
        <v>46</v>
      </c>
      <c r="BR52" s="100"/>
      <c r="BS52" s="754"/>
      <c r="BT52" s="755"/>
      <c r="BU52" s="755"/>
      <c r="BV52" s="755"/>
      <c r="BW52" s="755"/>
      <c r="BX52" s="755"/>
      <c r="BY52" s="755"/>
      <c r="BZ52" s="755"/>
      <c r="CA52" s="755"/>
      <c r="CB52" s="755"/>
      <c r="CC52" s="755"/>
      <c r="CD52" s="755"/>
      <c r="CE52" s="755"/>
      <c r="CF52" s="755"/>
      <c r="CG52" s="756"/>
      <c r="CH52" s="757"/>
      <c r="CI52" s="758"/>
      <c r="CJ52" s="758"/>
      <c r="CK52" s="758"/>
      <c r="CL52" s="759"/>
      <c r="CM52" s="757"/>
      <c r="CN52" s="758"/>
      <c r="CO52" s="758"/>
      <c r="CP52" s="758"/>
      <c r="CQ52" s="759"/>
      <c r="CR52" s="757"/>
      <c r="CS52" s="758"/>
      <c r="CT52" s="758"/>
      <c r="CU52" s="758"/>
      <c r="CV52" s="759"/>
      <c r="CW52" s="757"/>
      <c r="CX52" s="758"/>
      <c r="CY52" s="758"/>
      <c r="CZ52" s="758"/>
      <c r="DA52" s="759"/>
      <c r="DB52" s="757"/>
      <c r="DC52" s="758"/>
      <c r="DD52" s="758"/>
      <c r="DE52" s="758"/>
      <c r="DF52" s="759"/>
      <c r="DG52" s="757"/>
      <c r="DH52" s="758"/>
      <c r="DI52" s="758"/>
      <c r="DJ52" s="758"/>
      <c r="DK52" s="759"/>
      <c r="DL52" s="757"/>
      <c r="DM52" s="758"/>
      <c r="DN52" s="758"/>
      <c r="DO52" s="758"/>
      <c r="DP52" s="759"/>
      <c r="DQ52" s="757"/>
      <c r="DR52" s="758"/>
      <c r="DS52" s="758"/>
      <c r="DT52" s="758"/>
      <c r="DU52" s="759"/>
      <c r="DV52" s="754"/>
      <c r="DW52" s="755"/>
      <c r="DX52" s="755"/>
      <c r="DY52" s="755"/>
      <c r="DZ52" s="760"/>
      <c r="EA52" s="90"/>
    </row>
    <row r="53" spans="1:131" ht="26.25" customHeight="1" x14ac:dyDescent="0.15">
      <c r="A53" s="99">
        <v>26</v>
      </c>
      <c r="B53" s="721"/>
      <c r="C53" s="722"/>
      <c r="D53" s="722"/>
      <c r="E53" s="722"/>
      <c r="F53" s="722"/>
      <c r="G53" s="722"/>
      <c r="H53" s="722"/>
      <c r="I53" s="722"/>
      <c r="J53" s="722"/>
      <c r="K53" s="722"/>
      <c r="L53" s="722"/>
      <c r="M53" s="722"/>
      <c r="N53" s="722"/>
      <c r="O53" s="722"/>
      <c r="P53" s="723"/>
      <c r="Q53" s="807"/>
      <c r="R53" s="808"/>
      <c r="S53" s="808"/>
      <c r="T53" s="808"/>
      <c r="U53" s="808"/>
      <c r="V53" s="808"/>
      <c r="W53" s="808"/>
      <c r="X53" s="808"/>
      <c r="Y53" s="808"/>
      <c r="Z53" s="808"/>
      <c r="AA53" s="808"/>
      <c r="AB53" s="808"/>
      <c r="AC53" s="808"/>
      <c r="AD53" s="808"/>
      <c r="AE53" s="809"/>
      <c r="AF53" s="727"/>
      <c r="AG53" s="728"/>
      <c r="AH53" s="728"/>
      <c r="AI53" s="728"/>
      <c r="AJ53" s="729"/>
      <c r="AK53" s="811"/>
      <c r="AL53" s="808"/>
      <c r="AM53" s="808"/>
      <c r="AN53" s="808"/>
      <c r="AO53" s="808"/>
      <c r="AP53" s="808"/>
      <c r="AQ53" s="808"/>
      <c r="AR53" s="808"/>
      <c r="AS53" s="808"/>
      <c r="AT53" s="808"/>
      <c r="AU53" s="808"/>
      <c r="AV53" s="808"/>
      <c r="AW53" s="808"/>
      <c r="AX53" s="808"/>
      <c r="AY53" s="808"/>
      <c r="AZ53" s="810"/>
      <c r="BA53" s="810"/>
      <c r="BB53" s="810"/>
      <c r="BC53" s="810"/>
      <c r="BD53" s="810"/>
      <c r="BE53" s="804"/>
      <c r="BF53" s="804"/>
      <c r="BG53" s="804"/>
      <c r="BH53" s="804"/>
      <c r="BI53" s="805"/>
      <c r="BJ53" s="92"/>
      <c r="BK53" s="92"/>
      <c r="BL53" s="92"/>
      <c r="BM53" s="92"/>
      <c r="BN53" s="92"/>
      <c r="BO53" s="102"/>
      <c r="BP53" s="102"/>
      <c r="BQ53" s="99">
        <v>47</v>
      </c>
      <c r="BR53" s="100"/>
      <c r="BS53" s="754"/>
      <c r="BT53" s="755"/>
      <c r="BU53" s="755"/>
      <c r="BV53" s="755"/>
      <c r="BW53" s="755"/>
      <c r="BX53" s="755"/>
      <c r="BY53" s="755"/>
      <c r="BZ53" s="755"/>
      <c r="CA53" s="755"/>
      <c r="CB53" s="755"/>
      <c r="CC53" s="755"/>
      <c r="CD53" s="755"/>
      <c r="CE53" s="755"/>
      <c r="CF53" s="755"/>
      <c r="CG53" s="756"/>
      <c r="CH53" s="757"/>
      <c r="CI53" s="758"/>
      <c r="CJ53" s="758"/>
      <c r="CK53" s="758"/>
      <c r="CL53" s="759"/>
      <c r="CM53" s="757"/>
      <c r="CN53" s="758"/>
      <c r="CO53" s="758"/>
      <c r="CP53" s="758"/>
      <c r="CQ53" s="759"/>
      <c r="CR53" s="757"/>
      <c r="CS53" s="758"/>
      <c r="CT53" s="758"/>
      <c r="CU53" s="758"/>
      <c r="CV53" s="759"/>
      <c r="CW53" s="757"/>
      <c r="CX53" s="758"/>
      <c r="CY53" s="758"/>
      <c r="CZ53" s="758"/>
      <c r="DA53" s="759"/>
      <c r="DB53" s="757"/>
      <c r="DC53" s="758"/>
      <c r="DD53" s="758"/>
      <c r="DE53" s="758"/>
      <c r="DF53" s="759"/>
      <c r="DG53" s="757"/>
      <c r="DH53" s="758"/>
      <c r="DI53" s="758"/>
      <c r="DJ53" s="758"/>
      <c r="DK53" s="759"/>
      <c r="DL53" s="757"/>
      <c r="DM53" s="758"/>
      <c r="DN53" s="758"/>
      <c r="DO53" s="758"/>
      <c r="DP53" s="759"/>
      <c r="DQ53" s="757"/>
      <c r="DR53" s="758"/>
      <c r="DS53" s="758"/>
      <c r="DT53" s="758"/>
      <c r="DU53" s="759"/>
      <c r="DV53" s="754"/>
      <c r="DW53" s="755"/>
      <c r="DX53" s="755"/>
      <c r="DY53" s="755"/>
      <c r="DZ53" s="760"/>
      <c r="EA53" s="90"/>
    </row>
    <row r="54" spans="1:131" ht="26.25" customHeight="1" x14ac:dyDescent="0.15">
      <c r="A54" s="99">
        <v>27</v>
      </c>
      <c r="B54" s="721"/>
      <c r="C54" s="722"/>
      <c r="D54" s="722"/>
      <c r="E54" s="722"/>
      <c r="F54" s="722"/>
      <c r="G54" s="722"/>
      <c r="H54" s="722"/>
      <c r="I54" s="722"/>
      <c r="J54" s="722"/>
      <c r="K54" s="722"/>
      <c r="L54" s="722"/>
      <c r="M54" s="722"/>
      <c r="N54" s="722"/>
      <c r="O54" s="722"/>
      <c r="P54" s="723"/>
      <c r="Q54" s="807"/>
      <c r="R54" s="808"/>
      <c r="S54" s="808"/>
      <c r="T54" s="808"/>
      <c r="U54" s="808"/>
      <c r="V54" s="808"/>
      <c r="W54" s="808"/>
      <c r="X54" s="808"/>
      <c r="Y54" s="808"/>
      <c r="Z54" s="808"/>
      <c r="AA54" s="808"/>
      <c r="AB54" s="808"/>
      <c r="AC54" s="808"/>
      <c r="AD54" s="808"/>
      <c r="AE54" s="809"/>
      <c r="AF54" s="727"/>
      <c r="AG54" s="728"/>
      <c r="AH54" s="728"/>
      <c r="AI54" s="728"/>
      <c r="AJ54" s="729"/>
      <c r="AK54" s="811"/>
      <c r="AL54" s="808"/>
      <c r="AM54" s="808"/>
      <c r="AN54" s="808"/>
      <c r="AO54" s="808"/>
      <c r="AP54" s="808"/>
      <c r="AQ54" s="808"/>
      <c r="AR54" s="808"/>
      <c r="AS54" s="808"/>
      <c r="AT54" s="808"/>
      <c r="AU54" s="808"/>
      <c r="AV54" s="808"/>
      <c r="AW54" s="808"/>
      <c r="AX54" s="808"/>
      <c r="AY54" s="808"/>
      <c r="AZ54" s="810"/>
      <c r="BA54" s="810"/>
      <c r="BB54" s="810"/>
      <c r="BC54" s="810"/>
      <c r="BD54" s="810"/>
      <c r="BE54" s="804"/>
      <c r="BF54" s="804"/>
      <c r="BG54" s="804"/>
      <c r="BH54" s="804"/>
      <c r="BI54" s="805"/>
      <c r="BJ54" s="92"/>
      <c r="BK54" s="92"/>
      <c r="BL54" s="92"/>
      <c r="BM54" s="92"/>
      <c r="BN54" s="92"/>
      <c r="BO54" s="102"/>
      <c r="BP54" s="102"/>
      <c r="BQ54" s="99">
        <v>48</v>
      </c>
      <c r="BR54" s="100"/>
      <c r="BS54" s="754"/>
      <c r="BT54" s="755"/>
      <c r="BU54" s="755"/>
      <c r="BV54" s="755"/>
      <c r="BW54" s="755"/>
      <c r="BX54" s="755"/>
      <c r="BY54" s="755"/>
      <c r="BZ54" s="755"/>
      <c r="CA54" s="755"/>
      <c r="CB54" s="755"/>
      <c r="CC54" s="755"/>
      <c r="CD54" s="755"/>
      <c r="CE54" s="755"/>
      <c r="CF54" s="755"/>
      <c r="CG54" s="756"/>
      <c r="CH54" s="757"/>
      <c r="CI54" s="758"/>
      <c r="CJ54" s="758"/>
      <c r="CK54" s="758"/>
      <c r="CL54" s="759"/>
      <c r="CM54" s="757"/>
      <c r="CN54" s="758"/>
      <c r="CO54" s="758"/>
      <c r="CP54" s="758"/>
      <c r="CQ54" s="759"/>
      <c r="CR54" s="757"/>
      <c r="CS54" s="758"/>
      <c r="CT54" s="758"/>
      <c r="CU54" s="758"/>
      <c r="CV54" s="759"/>
      <c r="CW54" s="757"/>
      <c r="CX54" s="758"/>
      <c r="CY54" s="758"/>
      <c r="CZ54" s="758"/>
      <c r="DA54" s="759"/>
      <c r="DB54" s="757"/>
      <c r="DC54" s="758"/>
      <c r="DD54" s="758"/>
      <c r="DE54" s="758"/>
      <c r="DF54" s="759"/>
      <c r="DG54" s="757"/>
      <c r="DH54" s="758"/>
      <c r="DI54" s="758"/>
      <c r="DJ54" s="758"/>
      <c r="DK54" s="759"/>
      <c r="DL54" s="757"/>
      <c r="DM54" s="758"/>
      <c r="DN54" s="758"/>
      <c r="DO54" s="758"/>
      <c r="DP54" s="759"/>
      <c r="DQ54" s="757"/>
      <c r="DR54" s="758"/>
      <c r="DS54" s="758"/>
      <c r="DT54" s="758"/>
      <c r="DU54" s="759"/>
      <c r="DV54" s="754"/>
      <c r="DW54" s="755"/>
      <c r="DX54" s="755"/>
      <c r="DY54" s="755"/>
      <c r="DZ54" s="760"/>
      <c r="EA54" s="90"/>
    </row>
    <row r="55" spans="1:131" ht="26.25" customHeight="1" x14ac:dyDescent="0.15">
      <c r="A55" s="99">
        <v>28</v>
      </c>
      <c r="B55" s="721"/>
      <c r="C55" s="722"/>
      <c r="D55" s="722"/>
      <c r="E55" s="722"/>
      <c r="F55" s="722"/>
      <c r="G55" s="722"/>
      <c r="H55" s="722"/>
      <c r="I55" s="722"/>
      <c r="J55" s="722"/>
      <c r="K55" s="722"/>
      <c r="L55" s="722"/>
      <c r="M55" s="722"/>
      <c r="N55" s="722"/>
      <c r="O55" s="722"/>
      <c r="P55" s="723"/>
      <c r="Q55" s="807"/>
      <c r="R55" s="808"/>
      <c r="S55" s="808"/>
      <c r="T55" s="808"/>
      <c r="U55" s="808"/>
      <c r="V55" s="808"/>
      <c r="W55" s="808"/>
      <c r="X55" s="808"/>
      <c r="Y55" s="808"/>
      <c r="Z55" s="808"/>
      <c r="AA55" s="808"/>
      <c r="AB55" s="808"/>
      <c r="AC55" s="808"/>
      <c r="AD55" s="808"/>
      <c r="AE55" s="809"/>
      <c r="AF55" s="727"/>
      <c r="AG55" s="728"/>
      <c r="AH55" s="728"/>
      <c r="AI55" s="728"/>
      <c r="AJ55" s="729"/>
      <c r="AK55" s="811"/>
      <c r="AL55" s="808"/>
      <c r="AM55" s="808"/>
      <c r="AN55" s="808"/>
      <c r="AO55" s="808"/>
      <c r="AP55" s="808"/>
      <c r="AQ55" s="808"/>
      <c r="AR55" s="808"/>
      <c r="AS55" s="808"/>
      <c r="AT55" s="808"/>
      <c r="AU55" s="808"/>
      <c r="AV55" s="808"/>
      <c r="AW55" s="808"/>
      <c r="AX55" s="808"/>
      <c r="AY55" s="808"/>
      <c r="AZ55" s="810"/>
      <c r="BA55" s="810"/>
      <c r="BB55" s="810"/>
      <c r="BC55" s="810"/>
      <c r="BD55" s="810"/>
      <c r="BE55" s="804"/>
      <c r="BF55" s="804"/>
      <c r="BG55" s="804"/>
      <c r="BH55" s="804"/>
      <c r="BI55" s="805"/>
      <c r="BJ55" s="92"/>
      <c r="BK55" s="92"/>
      <c r="BL55" s="92"/>
      <c r="BM55" s="92"/>
      <c r="BN55" s="92"/>
      <c r="BO55" s="102"/>
      <c r="BP55" s="102"/>
      <c r="BQ55" s="99">
        <v>49</v>
      </c>
      <c r="BR55" s="100"/>
      <c r="BS55" s="754"/>
      <c r="BT55" s="755"/>
      <c r="BU55" s="755"/>
      <c r="BV55" s="755"/>
      <c r="BW55" s="755"/>
      <c r="BX55" s="755"/>
      <c r="BY55" s="755"/>
      <c r="BZ55" s="755"/>
      <c r="CA55" s="755"/>
      <c r="CB55" s="755"/>
      <c r="CC55" s="755"/>
      <c r="CD55" s="755"/>
      <c r="CE55" s="755"/>
      <c r="CF55" s="755"/>
      <c r="CG55" s="756"/>
      <c r="CH55" s="757"/>
      <c r="CI55" s="758"/>
      <c r="CJ55" s="758"/>
      <c r="CK55" s="758"/>
      <c r="CL55" s="759"/>
      <c r="CM55" s="757"/>
      <c r="CN55" s="758"/>
      <c r="CO55" s="758"/>
      <c r="CP55" s="758"/>
      <c r="CQ55" s="759"/>
      <c r="CR55" s="757"/>
      <c r="CS55" s="758"/>
      <c r="CT55" s="758"/>
      <c r="CU55" s="758"/>
      <c r="CV55" s="759"/>
      <c r="CW55" s="757"/>
      <c r="CX55" s="758"/>
      <c r="CY55" s="758"/>
      <c r="CZ55" s="758"/>
      <c r="DA55" s="759"/>
      <c r="DB55" s="757"/>
      <c r="DC55" s="758"/>
      <c r="DD55" s="758"/>
      <c r="DE55" s="758"/>
      <c r="DF55" s="759"/>
      <c r="DG55" s="757"/>
      <c r="DH55" s="758"/>
      <c r="DI55" s="758"/>
      <c r="DJ55" s="758"/>
      <c r="DK55" s="759"/>
      <c r="DL55" s="757"/>
      <c r="DM55" s="758"/>
      <c r="DN55" s="758"/>
      <c r="DO55" s="758"/>
      <c r="DP55" s="759"/>
      <c r="DQ55" s="757"/>
      <c r="DR55" s="758"/>
      <c r="DS55" s="758"/>
      <c r="DT55" s="758"/>
      <c r="DU55" s="759"/>
      <c r="DV55" s="754"/>
      <c r="DW55" s="755"/>
      <c r="DX55" s="755"/>
      <c r="DY55" s="755"/>
      <c r="DZ55" s="760"/>
      <c r="EA55" s="90"/>
    </row>
    <row r="56" spans="1:131" ht="26.25" customHeight="1" x14ac:dyDescent="0.15">
      <c r="A56" s="99">
        <v>29</v>
      </c>
      <c r="B56" s="721"/>
      <c r="C56" s="722"/>
      <c r="D56" s="722"/>
      <c r="E56" s="722"/>
      <c r="F56" s="722"/>
      <c r="G56" s="722"/>
      <c r="H56" s="722"/>
      <c r="I56" s="722"/>
      <c r="J56" s="722"/>
      <c r="K56" s="722"/>
      <c r="L56" s="722"/>
      <c r="M56" s="722"/>
      <c r="N56" s="722"/>
      <c r="O56" s="722"/>
      <c r="P56" s="723"/>
      <c r="Q56" s="807"/>
      <c r="R56" s="808"/>
      <c r="S56" s="808"/>
      <c r="T56" s="808"/>
      <c r="U56" s="808"/>
      <c r="V56" s="808"/>
      <c r="W56" s="808"/>
      <c r="X56" s="808"/>
      <c r="Y56" s="808"/>
      <c r="Z56" s="808"/>
      <c r="AA56" s="808"/>
      <c r="AB56" s="808"/>
      <c r="AC56" s="808"/>
      <c r="AD56" s="808"/>
      <c r="AE56" s="809"/>
      <c r="AF56" s="727"/>
      <c r="AG56" s="728"/>
      <c r="AH56" s="728"/>
      <c r="AI56" s="728"/>
      <c r="AJ56" s="729"/>
      <c r="AK56" s="811"/>
      <c r="AL56" s="808"/>
      <c r="AM56" s="808"/>
      <c r="AN56" s="808"/>
      <c r="AO56" s="808"/>
      <c r="AP56" s="808"/>
      <c r="AQ56" s="808"/>
      <c r="AR56" s="808"/>
      <c r="AS56" s="808"/>
      <c r="AT56" s="808"/>
      <c r="AU56" s="808"/>
      <c r="AV56" s="808"/>
      <c r="AW56" s="808"/>
      <c r="AX56" s="808"/>
      <c r="AY56" s="808"/>
      <c r="AZ56" s="810"/>
      <c r="BA56" s="810"/>
      <c r="BB56" s="810"/>
      <c r="BC56" s="810"/>
      <c r="BD56" s="810"/>
      <c r="BE56" s="804"/>
      <c r="BF56" s="804"/>
      <c r="BG56" s="804"/>
      <c r="BH56" s="804"/>
      <c r="BI56" s="805"/>
      <c r="BJ56" s="92"/>
      <c r="BK56" s="92"/>
      <c r="BL56" s="92"/>
      <c r="BM56" s="92"/>
      <c r="BN56" s="92"/>
      <c r="BO56" s="102"/>
      <c r="BP56" s="102"/>
      <c r="BQ56" s="99">
        <v>50</v>
      </c>
      <c r="BR56" s="100"/>
      <c r="BS56" s="754"/>
      <c r="BT56" s="755"/>
      <c r="BU56" s="755"/>
      <c r="BV56" s="755"/>
      <c r="BW56" s="755"/>
      <c r="BX56" s="755"/>
      <c r="BY56" s="755"/>
      <c r="BZ56" s="755"/>
      <c r="CA56" s="755"/>
      <c r="CB56" s="755"/>
      <c r="CC56" s="755"/>
      <c r="CD56" s="755"/>
      <c r="CE56" s="755"/>
      <c r="CF56" s="755"/>
      <c r="CG56" s="756"/>
      <c r="CH56" s="757"/>
      <c r="CI56" s="758"/>
      <c r="CJ56" s="758"/>
      <c r="CK56" s="758"/>
      <c r="CL56" s="759"/>
      <c r="CM56" s="757"/>
      <c r="CN56" s="758"/>
      <c r="CO56" s="758"/>
      <c r="CP56" s="758"/>
      <c r="CQ56" s="759"/>
      <c r="CR56" s="757"/>
      <c r="CS56" s="758"/>
      <c r="CT56" s="758"/>
      <c r="CU56" s="758"/>
      <c r="CV56" s="759"/>
      <c r="CW56" s="757"/>
      <c r="CX56" s="758"/>
      <c r="CY56" s="758"/>
      <c r="CZ56" s="758"/>
      <c r="DA56" s="759"/>
      <c r="DB56" s="757"/>
      <c r="DC56" s="758"/>
      <c r="DD56" s="758"/>
      <c r="DE56" s="758"/>
      <c r="DF56" s="759"/>
      <c r="DG56" s="757"/>
      <c r="DH56" s="758"/>
      <c r="DI56" s="758"/>
      <c r="DJ56" s="758"/>
      <c r="DK56" s="759"/>
      <c r="DL56" s="757"/>
      <c r="DM56" s="758"/>
      <c r="DN56" s="758"/>
      <c r="DO56" s="758"/>
      <c r="DP56" s="759"/>
      <c r="DQ56" s="757"/>
      <c r="DR56" s="758"/>
      <c r="DS56" s="758"/>
      <c r="DT56" s="758"/>
      <c r="DU56" s="759"/>
      <c r="DV56" s="754"/>
      <c r="DW56" s="755"/>
      <c r="DX56" s="755"/>
      <c r="DY56" s="755"/>
      <c r="DZ56" s="760"/>
      <c r="EA56" s="90"/>
    </row>
    <row r="57" spans="1:131" ht="26.25" customHeight="1" x14ac:dyDescent="0.15">
      <c r="A57" s="99">
        <v>30</v>
      </c>
      <c r="B57" s="721"/>
      <c r="C57" s="722"/>
      <c r="D57" s="722"/>
      <c r="E57" s="722"/>
      <c r="F57" s="722"/>
      <c r="G57" s="722"/>
      <c r="H57" s="722"/>
      <c r="I57" s="722"/>
      <c r="J57" s="722"/>
      <c r="K57" s="722"/>
      <c r="L57" s="722"/>
      <c r="M57" s="722"/>
      <c r="N57" s="722"/>
      <c r="O57" s="722"/>
      <c r="P57" s="723"/>
      <c r="Q57" s="807"/>
      <c r="R57" s="808"/>
      <c r="S57" s="808"/>
      <c r="T57" s="808"/>
      <c r="U57" s="808"/>
      <c r="V57" s="808"/>
      <c r="W57" s="808"/>
      <c r="X57" s="808"/>
      <c r="Y57" s="808"/>
      <c r="Z57" s="808"/>
      <c r="AA57" s="808"/>
      <c r="AB57" s="808"/>
      <c r="AC57" s="808"/>
      <c r="AD57" s="808"/>
      <c r="AE57" s="809"/>
      <c r="AF57" s="727"/>
      <c r="AG57" s="728"/>
      <c r="AH57" s="728"/>
      <c r="AI57" s="728"/>
      <c r="AJ57" s="729"/>
      <c r="AK57" s="811"/>
      <c r="AL57" s="808"/>
      <c r="AM57" s="808"/>
      <c r="AN57" s="808"/>
      <c r="AO57" s="808"/>
      <c r="AP57" s="808"/>
      <c r="AQ57" s="808"/>
      <c r="AR57" s="808"/>
      <c r="AS57" s="808"/>
      <c r="AT57" s="808"/>
      <c r="AU57" s="808"/>
      <c r="AV57" s="808"/>
      <c r="AW57" s="808"/>
      <c r="AX57" s="808"/>
      <c r="AY57" s="808"/>
      <c r="AZ57" s="810"/>
      <c r="BA57" s="810"/>
      <c r="BB57" s="810"/>
      <c r="BC57" s="810"/>
      <c r="BD57" s="810"/>
      <c r="BE57" s="804"/>
      <c r="BF57" s="804"/>
      <c r="BG57" s="804"/>
      <c r="BH57" s="804"/>
      <c r="BI57" s="805"/>
      <c r="BJ57" s="92"/>
      <c r="BK57" s="92"/>
      <c r="BL57" s="92"/>
      <c r="BM57" s="92"/>
      <c r="BN57" s="92"/>
      <c r="BO57" s="102"/>
      <c r="BP57" s="102"/>
      <c r="BQ57" s="99">
        <v>51</v>
      </c>
      <c r="BR57" s="100"/>
      <c r="BS57" s="754"/>
      <c r="BT57" s="755"/>
      <c r="BU57" s="755"/>
      <c r="BV57" s="755"/>
      <c r="BW57" s="755"/>
      <c r="BX57" s="755"/>
      <c r="BY57" s="755"/>
      <c r="BZ57" s="755"/>
      <c r="CA57" s="755"/>
      <c r="CB57" s="755"/>
      <c r="CC57" s="755"/>
      <c r="CD57" s="755"/>
      <c r="CE57" s="755"/>
      <c r="CF57" s="755"/>
      <c r="CG57" s="756"/>
      <c r="CH57" s="757"/>
      <c r="CI57" s="758"/>
      <c r="CJ57" s="758"/>
      <c r="CK57" s="758"/>
      <c r="CL57" s="759"/>
      <c r="CM57" s="757"/>
      <c r="CN57" s="758"/>
      <c r="CO57" s="758"/>
      <c r="CP57" s="758"/>
      <c r="CQ57" s="759"/>
      <c r="CR57" s="757"/>
      <c r="CS57" s="758"/>
      <c r="CT57" s="758"/>
      <c r="CU57" s="758"/>
      <c r="CV57" s="759"/>
      <c r="CW57" s="757"/>
      <c r="CX57" s="758"/>
      <c r="CY57" s="758"/>
      <c r="CZ57" s="758"/>
      <c r="DA57" s="759"/>
      <c r="DB57" s="757"/>
      <c r="DC57" s="758"/>
      <c r="DD57" s="758"/>
      <c r="DE57" s="758"/>
      <c r="DF57" s="759"/>
      <c r="DG57" s="757"/>
      <c r="DH57" s="758"/>
      <c r="DI57" s="758"/>
      <c r="DJ57" s="758"/>
      <c r="DK57" s="759"/>
      <c r="DL57" s="757"/>
      <c r="DM57" s="758"/>
      <c r="DN57" s="758"/>
      <c r="DO57" s="758"/>
      <c r="DP57" s="759"/>
      <c r="DQ57" s="757"/>
      <c r="DR57" s="758"/>
      <c r="DS57" s="758"/>
      <c r="DT57" s="758"/>
      <c r="DU57" s="759"/>
      <c r="DV57" s="754"/>
      <c r="DW57" s="755"/>
      <c r="DX57" s="755"/>
      <c r="DY57" s="755"/>
      <c r="DZ57" s="760"/>
      <c r="EA57" s="90"/>
    </row>
    <row r="58" spans="1:131" ht="26.25" customHeight="1" x14ac:dyDescent="0.15">
      <c r="A58" s="99">
        <v>31</v>
      </c>
      <c r="B58" s="721"/>
      <c r="C58" s="722"/>
      <c r="D58" s="722"/>
      <c r="E58" s="722"/>
      <c r="F58" s="722"/>
      <c r="G58" s="722"/>
      <c r="H58" s="722"/>
      <c r="I58" s="722"/>
      <c r="J58" s="722"/>
      <c r="K58" s="722"/>
      <c r="L58" s="722"/>
      <c r="M58" s="722"/>
      <c r="N58" s="722"/>
      <c r="O58" s="722"/>
      <c r="P58" s="723"/>
      <c r="Q58" s="807"/>
      <c r="R58" s="808"/>
      <c r="S58" s="808"/>
      <c r="T58" s="808"/>
      <c r="U58" s="808"/>
      <c r="V58" s="808"/>
      <c r="W58" s="808"/>
      <c r="X58" s="808"/>
      <c r="Y58" s="808"/>
      <c r="Z58" s="808"/>
      <c r="AA58" s="808"/>
      <c r="AB58" s="808"/>
      <c r="AC58" s="808"/>
      <c r="AD58" s="808"/>
      <c r="AE58" s="809"/>
      <c r="AF58" s="727"/>
      <c r="AG58" s="728"/>
      <c r="AH58" s="728"/>
      <c r="AI58" s="728"/>
      <c r="AJ58" s="729"/>
      <c r="AK58" s="811"/>
      <c r="AL58" s="808"/>
      <c r="AM58" s="808"/>
      <c r="AN58" s="808"/>
      <c r="AO58" s="808"/>
      <c r="AP58" s="808"/>
      <c r="AQ58" s="808"/>
      <c r="AR58" s="808"/>
      <c r="AS58" s="808"/>
      <c r="AT58" s="808"/>
      <c r="AU58" s="808"/>
      <c r="AV58" s="808"/>
      <c r="AW58" s="808"/>
      <c r="AX58" s="808"/>
      <c r="AY58" s="808"/>
      <c r="AZ58" s="810"/>
      <c r="BA58" s="810"/>
      <c r="BB58" s="810"/>
      <c r="BC58" s="810"/>
      <c r="BD58" s="810"/>
      <c r="BE58" s="804"/>
      <c r="BF58" s="804"/>
      <c r="BG58" s="804"/>
      <c r="BH58" s="804"/>
      <c r="BI58" s="805"/>
      <c r="BJ58" s="92"/>
      <c r="BK58" s="92"/>
      <c r="BL58" s="92"/>
      <c r="BM58" s="92"/>
      <c r="BN58" s="92"/>
      <c r="BO58" s="102"/>
      <c r="BP58" s="102"/>
      <c r="BQ58" s="99">
        <v>52</v>
      </c>
      <c r="BR58" s="100"/>
      <c r="BS58" s="754"/>
      <c r="BT58" s="755"/>
      <c r="BU58" s="755"/>
      <c r="BV58" s="755"/>
      <c r="BW58" s="755"/>
      <c r="BX58" s="755"/>
      <c r="BY58" s="755"/>
      <c r="BZ58" s="755"/>
      <c r="CA58" s="755"/>
      <c r="CB58" s="755"/>
      <c r="CC58" s="755"/>
      <c r="CD58" s="755"/>
      <c r="CE58" s="755"/>
      <c r="CF58" s="755"/>
      <c r="CG58" s="756"/>
      <c r="CH58" s="757"/>
      <c r="CI58" s="758"/>
      <c r="CJ58" s="758"/>
      <c r="CK58" s="758"/>
      <c r="CL58" s="759"/>
      <c r="CM58" s="757"/>
      <c r="CN58" s="758"/>
      <c r="CO58" s="758"/>
      <c r="CP58" s="758"/>
      <c r="CQ58" s="759"/>
      <c r="CR58" s="757"/>
      <c r="CS58" s="758"/>
      <c r="CT58" s="758"/>
      <c r="CU58" s="758"/>
      <c r="CV58" s="759"/>
      <c r="CW58" s="757"/>
      <c r="CX58" s="758"/>
      <c r="CY58" s="758"/>
      <c r="CZ58" s="758"/>
      <c r="DA58" s="759"/>
      <c r="DB58" s="757"/>
      <c r="DC58" s="758"/>
      <c r="DD58" s="758"/>
      <c r="DE58" s="758"/>
      <c r="DF58" s="759"/>
      <c r="DG58" s="757"/>
      <c r="DH58" s="758"/>
      <c r="DI58" s="758"/>
      <c r="DJ58" s="758"/>
      <c r="DK58" s="759"/>
      <c r="DL58" s="757"/>
      <c r="DM58" s="758"/>
      <c r="DN58" s="758"/>
      <c r="DO58" s="758"/>
      <c r="DP58" s="759"/>
      <c r="DQ58" s="757"/>
      <c r="DR58" s="758"/>
      <c r="DS58" s="758"/>
      <c r="DT58" s="758"/>
      <c r="DU58" s="759"/>
      <c r="DV58" s="754"/>
      <c r="DW58" s="755"/>
      <c r="DX58" s="755"/>
      <c r="DY58" s="755"/>
      <c r="DZ58" s="760"/>
      <c r="EA58" s="90"/>
    </row>
    <row r="59" spans="1:131" ht="26.25" customHeight="1" x14ac:dyDescent="0.15">
      <c r="A59" s="99">
        <v>32</v>
      </c>
      <c r="B59" s="721"/>
      <c r="C59" s="722"/>
      <c r="D59" s="722"/>
      <c r="E59" s="722"/>
      <c r="F59" s="722"/>
      <c r="G59" s="722"/>
      <c r="H59" s="722"/>
      <c r="I59" s="722"/>
      <c r="J59" s="722"/>
      <c r="K59" s="722"/>
      <c r="L59" s="722"/>
      <c r="M59" s="722"/>
      <c r="N59" s="722"/>
      <c r="O59" s="722"/>
      <c r="P59" s="723"/>
      <c r="Q59" s="807"/>
      <c r="R59" s="808"/>
      <c r="S59" s="808"/>
      <c r="T59" s="808"/>
      <c r="U59" s="808"/>
      <c r="V59" s="808"/>
      <c r="W59" s="808"/>
      <c r="X59" s="808"/>
      <c r="Y59" s="808"/>
      <c r="Z59" s="808"/>
      <c r="AA59" s="808"/>
      <c r="AB59" s="808"/>
      <c r="AC59" s="808"/>
      <c r="AD59" s="808"/>
      <c r="AE59" s="809"/>
      <c r="AF59" s="727"/>
      <c r="AG59" s="728"/>
      <c r="AH59" s="728"/>
      <c r="AI59" s="728"/>
      <c r="AJ59" s="729"/>
      <c r="AK59" s="811"/>
      <c r="AL59" s="808"/>
      <c r="AM59" s="808"/>
      <c r="AN59" s="808"/>
      <c r="AO59" s="808"/>
      <c r="AP59" s="808"/>
      <c r="AQ59" s="808"/>
      <c r="AR59" s="808"/>
      <c r="AS59" s="808"/>
      <c r="AT59" s="808"/>
      <c r="AU59" s="808"/>
      <c r="AV59" s="808"/>
      <c r="AW59" s="808"/>
      <c r="AX59" s="808"/>
      <c r="AY59" s="808"/>
      <c r="AZ59" s="810"/>
      <c r="BA59" s="810"/>
      <c r="BB59" s="810"/>
      <c r="BC59" s="810"/>
      <c r="BD59" s="810"/>
      <c r="BE59" s="804"/>
      <c r="BF59" s="804"/>
      <c r="BG59" s="804"/>
      <c r="BH59" s="804"/>
      <c r="BI59" s="805"/>
      <c r="BJ59" s="92"/>
      <c r="BK59" s="92"/>
      <c r="BL59" s="92"/>
      <c r="BM59" s="92"/>
      <c r="BN59" s="92"/>
      <c r="BO59" s="102"/>
      <c r="BP59" s="102"/>
      <c r="BQ59" s="99">
        <v>53</v>
      </c>
      <c r="BR59" s="100"/>
      <c r="BS59" s="754"/>
      <c r="BT59" s="755"/>
      <c r="BU59" s="755"/>
      <c r="BV59" s="755"/>
      <c r="BW59" s="755"/>
      <c r="BX59" s="755"/>
      <c r="BY59" s="755"/>
      <c r="BZ59" s="755"/>
      <c r="CA59" s="755"/>
      <c r="CB59" s="755"/>
      <c r="CC59" s="755"/>
      <c r="CD59" s="755"/>
      <c r="CE59" s="755"/>
      <c r="CF59" s="755"/>
      <c r="CG59" s="756"/>
      <c r="CH59" s="757"/>
      <c r="CI59" s="758"/>
      <c r="CJ59" s="758"/>
      <c r="CK59" s="758"/>
      <c r="CL59" s="759"/>
      <c r="CM59" s="757"/>
      <c r="CN59" s="758"/>
      <c r="CO59" s="758"/>
      <c r="CP59" s="758"/>
      <c r="CQ59" s="759"/>
      <c r="CR59" s="757"/>
      <c r="CS59" s="758"/>
      <c r="CT59" s="758"/>
      <c r="CU59" s="758"/>
      <c r="CV59" s="759"/>
      <c r="CW59" s="757"/>
      <c r="CX59" s="758"/>
      <c r="CY59" s="758"/>
      <c r="CZ59" s="758"/>
      <c r="DA59" s="759"/>
      <c r="DB59" s="757"/>
      <c r="DC59" s="758"/>
      <c r="DD59" s="758"/>
      <c r="DE59" s="758"/>
      <c r="DF59" s="759"/>
      <c r="DG59" s="757"/>
      <c r="DH59" s="758"/>
      <c r="DI59" s="758"/>
      <c r="DJ59" s="758"/>
      <c r="DK59" s="759"/>
      <c r="DL59" s="757"/>
      <c r="DM59" s="758"/>
      <c r="DN59" s="758"/>
      <c r="DO59" s="758"/>
      <c r="DP59" s="759"/>
      <c r="DQ59" s="757"/>
      <c r="DR59" s="758"/>
      <c r="DS59" s="758"/>
      <c r="DT59" s="758"/>
      <c r="DU59" s="759"/>
      <c r="DV59" s="754"/>
      <c r="DW59" s="755"/>
      <c r="DX59" s="755"/>
      <c r="DY59" s="755"/>
      <c r="DZ59" s="760"/>
      <c r="EA59" s="90"/>
    </row>
    <row r="60" spans="1:131" ht="26.25" customHeight="1" x14ac:dyDescent="0.15">
      <c r="A60" s="99">
        <v>33</v>
      </c>
      <c r="B60" s="721"/>
      <c r="C60" s="722"/>
      <c r="D60" s="722"/>
      <c r="E60" s="722"/>
      <c r="F60" s="722"/>
      <c r="G60" s="722"/>
      <c r="H60" s="722"/>
      <c r="I60" s="722"/>
      <c r="J60" s="722"/>
      <c r="K60" s="722"/>
      <c r="L60" s="722"/>
      <c r="M60" s="722"/>
      <c r="N60" s="722"/>
      <c r="O60" s="722"/>
      <c r="P60" s="723"/>
      <c r="Q60" s="807"/>
      <c r="R60" s="808"/>
      <c r="S60" s="808"/>
      <c r="T60" s="808"/>
      <c r="U60" s="808"/>
      <c r="V60" s="808"/>
      <c r="W60" s="808"/>
      <c r="X60" s="808"/>
      <c r="Y60" s="808"/>
      <c r="Z60" s="808"/>
      <c r="AA60" s="808"/>
      <c r="AB60" s="808"/>
      <c r="AC60" s="808"/>
      <c r="AD60" s="808"/>
      <c r="AE60" s="809"/>
      <c r="AF60" s="727"/>
      <c r="AG60" s="728"/>
      <c r="AH60" s="728"/>
      <c r="AI60" s="728"/>
      <c r="AJ60" s="729"/>
      <c r="AK60" s="811"/>
      <c r="AL60" s="808"/>
      <c r="AM60" s="808"/>
      <c r="AN60" s="808"/>
      <c r="AO60" s="808"/>
      <c r="AP60" s="808"/>
      <c r="AQ60" s="808"/>
      <c r="AR60" s="808"/>
      <c r="AS60" s="808"/>
      <c r="AT60" s="808"/>
      <c r="AU60" s="808"/>
      <c r="AV60" s="808"/>
      <c r="AW60" s="808"/>
      <c r="AX60" s="808"/>
      <c r="AY60" s="808"/>
      <c r="AZ60" s="810"/>
      <c r="BA60" s="810"/>
      <c r="BB60" s="810"/>
      <c r="BC60" s="810"/>
      <c r="BD60" s="810"/>
      <c r="BE60" s="804"/>
      <c r="BF60" s="804"/>
      <c r="BG60" s="804"/>
      <c r="BH60" s="804"/>
      <c r="BI60" s="805"/>
      <c r="BJ60" s="92"/>
      <c r="BK60" s="92"/>
      <c r="BL60" s="92"/>
      <c r="BM60" s="92"/>
      <c r="BN60" s="92"/>
      <c r="BO60" s="102"/>
      <c r="BP60" s="102"/>
      <c r="BQ60" s="99">
        <v>54</v>
      </c>
      <c r="BR60" s="100"/>
      <c r="BS60" s="754"/>
      <c r="BT60" s="755"/>
      <c r="BU60" s="755"/>
      <c r="BV60" s="755"/>
      <c r="BW60" s="755"/>
      <c r="BX60" s="755"/>
      <c r="BY60" s="755"/>
      <c r="BZ60" s="755"/>
      <c r="CA60" s="755"/>
      <c r="CB60" s="755"/>
      <c r="CC60" s="755"/>
      <c r="CD60" s="755"/>
      <c r="CE60" s="755"/>
      <c r="CF60" s="755"/>
      <c r="CG60" s="756"/>
      <c r="CH60" s="757"/>
      <c r="CI60" s="758"/>
      <c r="CJ60" s="758"/>
      <c r="CK60" s="758"/>
      <c r="CL60" s="759"/>
      <c r="CM60" s="757"/>
      <c r="CN60" s="758"/>
      <c r="CO60" s="758"/>
      <c r="CP60" s="758"/>
      <c r="CQ60" s="759"/>
      <c r="CR60" s="757"/>
      <c r="CS60" s="758"/>
      <c r="CT60" s="758"/>
      <c r="CU60" s="758"/>
      <c r="CV60" s="759"/>
      <c r="CW60" s="757"/>
      <c r="CX60" s="758"/>
      <c r="CY60" s="758"/>
      <c r="CZ60" s="758"/>
      <c r="DA60" s="759"/>
      <c r="DB60" s="757"/>
      <c r="DC60" s="758"/>
      <c r="DD60" s="758"/>
      <c r="DE60" s="758"/>
      <c r="DF60" s="759"/>
      <c r="DG60" s="757"/>
      <c r="DH60" s="758"/>
      <c r="DI60" s="758"/>
      <c r="DJ60" s="758"/>
      <c r="DK60" s="759"/>
      <c r="DL60" s="757"/>
      <c r="DM60" s="758"/>
      <c r="DN60" s="758"/>
      <c r="DO60" s="758"/>
      <c r="DP60" s="759"/>
      <c r="DQ60" s="757"/>
      <c r="DR60" s="758"/>
      <c r="DS60" s="758"/>
      <c r="DT60" s="758"/>
      <c r="DU60" s="759"/>
      <c r="DV60" s="754"/>
      <c r="DW60" s="755"/>
      <c r="DX60" s="755"/>
      <c r="DY60" s="755"/>
      <c r="DZ60" s="760"/>
      <c r="EA60" s="90"/>
    </row>
    <row r="61" spans="1:131" ht="26.25" customHeight="1" thickBot="1" x14ac:dyDescent="0.2">
      <c r="A61" s="99">
        <v>34</v>
      </c>
      <c r="B61" s="721"/>
      <c r="C61" s="722"/>
      <c r="D61" s="722"/>
      <c r="E61" s="722"/>
      <c r="F61" s="722"/>
      <c r="G61" s="722"/>
      <c r="H61" s="722"/>
      <c r="I61" s="722"/>
      <c r="J61" s="722"/>
      <c r="K61" s="722"/>
      <c r="L61" s="722"/>
      <c r="M61" s="722"/>
      <c r="N61" s="722"/>
      <c r="O61" s="722"/>
      <c r="P61" s="723"/>
      <c r="Q61" s="807"/>
      <c r="R61" s="808"/>
      <c r="S61" s="808"/>
      <c r="T61" s="808"/>
      <c r="U61" s="808"/>
      <c r="V61" s="808"/>
      <c r="W61" s="808"/>
      <c r="X61" s="808"/>
      <c r="Y61" s="808"/>
      <c r="Z61" s="808"/>
      <c r="AA61" s="808"/>
      <c r="AB61" s="808"/>
      <c r="AC61" s="808"/>
      <c r="AD61" s="808"/>
      <c r="AE61" s="809"/>
      <c r="AF61" s="727"/>
      <c r="AG61" s="728"/>
      <c r="AH61" s="728"/>
      <c r="AI61" s="728"/>
      <c r="AJ61" s="729"/>
      <c r="AK61" s="811"/>
      <c r="AL61" s="808"/>
      <c r="AM61" s="808"/>
      <c r="AN61" s="808"/>
      <c r="AO61" s="808"/>
      <c r="AP61" s="808"/>
      <c r="AQ61" s="808"/>
      <c r="AR61" s="808"/>
      <c r="AS61" s="808"/>
      <c r="AT61" s="808"/>
      <c r="AU61" s="808"/>
      <c r="AV61" s="808"/>
      <c r="AW61" s="808"/>
      <c r="AX61" s="808"/>
      <c r="AY61" s="808"/>
      <c r="AZ61" s="810"/>
      <c r="BA61" s="810"/>
      <c r="BB61" s="810"/>
      <c r="BC61" s="810"/>
      <c r="BD61" s="810"/>
      <c r="BE61" s="804"/>
      <c r="BF61" s="804"/>
      <c r="BG61" s="804"/>
      <c r="BH61" s="804"/>
      <c r="BI61" s="805"/>
      <c r="BJ61" s="92"/>
      <c r="BK61" s="92"/>
      <c r="BL61" s="92"/>
      <c r="BM61" s="92"/>
      <c r="BN61" s="92"/>
      <c r="BO61" s="102"/>
      <c r="BP61" s="102"/>
      <c r="BQ61" s="99">
        <v>55</v>
      </c>
      <c r="BR61" s="100"/>
      <c r="BS61" s="754"/>
      <c r="BT61" s="755"/>
      <c r="BU61" s="755"/>
      <c r="BV61" s="755"/>
      <c r="BW61" s="755"/>
      <c r="BX61" s="755"/>
      <c r="BY61" s="755"/>
      <c r="BZ61" s="755"/>
      <c r="CA61" s="755"/>
      <c r="CB61" s="755"/>
      <c r="CC61" s="755"/>
      <c r="CD61" s="755"/>
      <c r="CE61" s="755"/>
      <c r="CF61" s="755"/>
      <c r="CG61" s="756"/>
      <c r="CH61" s="757"/>
      <c r="CI61" s="758"/>
      <c r="CJ61" s="758"/>
      <c r="CK61" s="758"/>
      <c r="CL61" s="759"/>
      <c r="CM61" s="757"/>
      <c r="CN61" s="758"/>
      <c r="CO61" s="758"/>
      <c r="CP61" s="758"/>
      <c r="CQ61" s="759"/>
      <c r="CR61" s="757"/>
      <c r="CS61" s="758"/>
      <c r="CT61" s="758"/>
      <c r="CU61" s="758"/>
      <c r="CV61" s="759"/>
      <c r="CW61" s="757"/>
      <c r="CX61" s="758"/>
      <c r="CY61" s="758"/>
      <c r="CZ61" s="758"/>
      <c r="DA61" s="759"/>
      <c r="DB61" s="757"/>
      <c r="DC61" s="758"/>
      <c r="DD61" s="758"/>
      <c r="DE61" s="758"/>
      <c r="DF61" s="759"/>
      <c r="DG61" s="757"/>
      <c r="DH61" s="758"/>
      <c r="DI61" s="758"/>
      <c r="DJ61" s="758"/>
      <c r="DK61" s="759"/>
      <c r="DL61" s="757"/>
      <c r="DM61" s="758"/>
      <c r="DN61" s="758"/>
      <c r="DO61" s="758"/>
      <c r="DP61" s="759"/>
      <c r="DQ61" s="757"/>
      <c r="DR61" s="758"/>
      <c r="DS61" s="758"/>
      <c r="DT61" s="758"/>
      <c r="DU61" s="759"/>
      <c r="DV61" s="754"/>
      <c r="DW61" s="755"/>
      <c r="DX61" s="755"/>
      <c r="DY61" s="755"/>
      <c r="DZ61" s="760"/>
      <c r="EA61" s="90"/>
    </row>
    <row r="62" spans="1:131" ht="26.25" customHeight="1" x14ac:dyDescent="0.15">
      <c r="A62" s="99">
        <v>35</v>
      </c>
      <c r="B62" s="721"/>
      <c r="C62" s="722"/>
      <c r="D62" s="722"/>
      <c r="E62" s="722"/>
      <c r="F62" s="722"/>
      <c r="G62" s="722"/>
      <c r="H62" s="722"/>
      <c r="I62" s="722"/>
      <c r="J62" s="722"/>
      <c r="K62" s="722"/>
      <c r="L62" s="722"/>
      <c r="M62" s="722"/>
      <c r="N62" s="722"/>
      <c r="O62" s="722"/>
      <c r="P62" s="723"/>
      <c r="Q62" s="807"/>
      <c r="R62" s="808"/>
      <c r="S62" s="808"/>
      <c r="T62" s="808"/>
      <c r="U62" s="808"/>
      <c r="V62" s="808"/>
      <c r="W62" s="808"/>
      <c r="X62" s="808"/>
      <c r="Y62" s="808"/>
      <c r="Z62" s="808"/>
      <c r="AA62" s="808"/>
      <c r="AB62" s="808"/>
      <c r="AC62" s="808"/>
      <c r="AD62" s="808"/>
      <c r="AE62" s="809"/>
      <c r="AF62" s="727"/>
      <c r="AG62" s="728"/>
      <c r="AH62" s="728"/>
      <c r="AI62" s="728"/>
      <c r="AJ62" s="729"/>
      <c r="AK62" s="811"/>
      <c r="AL62" s="808"/>
      <c r="AM62" s="808"/>
      <c r="AN62" s="808"/>
      <c r="AO62" s="808"/>
      <c r="AP62" s="808"/>
      <c r="AQ62" s="808"/>
      <c r="AR62" s="808"/>
      <c r="AS62" s="808"/>
      <c r="AT62" s="808"/>
      <c r="AU62" s="808"/>
      <c r="AV62" s="808"/>
      <c r="AW62" s="808"/>
      <c r="AX62" s="808"/>
      <c r="AY62" s="808"/>
      <c r="AZ62" s="810"/>
      <c r="BA62" s="810"/>
      <c r="BB62" s="810"/>
      <c r="BC62" s="810"/>
      <c r="BD62" s="810"/>
      <c r="BE62" s="804"/>
      <c r="BF62" s="804"/>
      <c r="BG62" s="804"/>
      <c r="BH62" s="804"/>
      <c r="BI62" s="805"/>
      <c r="BJ62" s="819" t="s">
        <v>347</v>
      </c>
      <c r="BK62" s="778"/>
      <c r="BL62" s="778"/>
      <c r="BM62" s="778"/>
      <c r="BN62" s="779"/>
      <c r="BO62" s="102"/>
      <c r="BP62" s="102"/>
      <c r="BQ62" s="99">
        <v>56</v>
      </c>
      <c r="BR62" s="100"/>
      <c r="BS62" s="754"/>
      <c r="BT62" s="755"/>
      <c r="BU62" s="755"/>
      <c r="BV62" s="755"/>
      <c r="BW62" s="755"/>
      <c r="BX62" s="755"/>
      <c r="BY62" s="755"/>
      <c r="BZ62" s="755"/>
      <c r="CA62" s="755"/>
      <c r="CB62" s="755"/>
      <c r="CC62" s="755"/>
      <c r="CD62" s="755"/>
      <c r="CE62" s="755"/>
      <c r="CF62" s="755"/>
      <c r="CG62" s="756"/>
      <c r="CH62" s="757"/>
      <c r="CI62" s="758"/>
      <c r="CJ62" s="758"/>
      <c r="CK62" s="758"/>
      <c r="CL62" s="759"/>
      <c r="CM62" s="757"/>
      <c r="CN62" s="758"/>
      <c r="CO62" s="758"/>
      <c r="CP62" s="758"/>
      <c r="CQ62" s="759"/>
      <c r="CR62" s="757"/>
      <c r="CS62" s="758"/>
      <c r="CT62" s="758"/>
      <c r="CU62" s="758"/>
      <c r="CV62" s="759"/>
      <c r="CW62" s="757"/>
      <c r="CX62" s="758"/>
      <c r="CY62" s="758"/>
      <c r="CZ62" s="758"/>
      <c r="DA62" s="759"/>
      <c r="DB62" s="757"/>
      <c r="DC62" s="758"/>
      <c r="DD62" s="758"/>
      <c r="DE62" s="758"/>
      <c r="DF62" s="759"/>
      <c r="DG62" s="757"/>
      <c r="DH62" s="758"/>
      <c r="DI62" s="758"/>
      <c r="DJ62" s="758"/>
      <c r="DK62" s="759"/>
      <c r="DL62" s="757"/>
      <c r="DM62" s="758"/>
      <c r="DN62" s="758"/>
      <c r="DO62" s="758"/>
      <c r="DP62" s="759"/>
      <c r="DQ62" s="757"/>
      <c r="DR62" s="758"/>
      <c r="DS62" s="758"/>
      <c r="DT62" s="758"/>
      <c r="DU62" s="759"/>
      <c r="DV62" s="754"/>
      <c r="DW62" s="755"/>
      <c r="DX62" s="755"/>
      <c r="DY62" s="755"/>
      <c r="DZ62" s="760"/>
      <c r="EA62" s="90"/>
    </row>
    <row r="63" spans="1:131" ht="26.25" customHeight="1" thickBot="1" x14ac:dyDescent="0.2">
      <c r="A63" s="101" t="s">
        <v>327</v>
      </c>
      <c r="B63" s="761" t="s">
        <v>348</v>
      </c>
      <c r="C63" s="762"/>
      <c r="D63" s="762"/>
      <c r="E63" s="762"/>
      <c r="F63" s="762"/>
      <c r="G63" s="762"/>
      <c r="H63" s="762"/>
      <c r="I63" s="762"/>
      <c r="J63" s="762"/>
      <c r="K63" s="762"/>
      <c r="L63" s="762"/>
      <c r="M63" s="762"/>
      <c r="N63" s="762"/>
      <c r="O63" s="762"/>
      <c r="P63" s="763"/>
      <c r="Q63" s="812"/>
      <c r="R63" s="813"/>
      <c r="S63" s="813"/>
      <c r="T63" s="813"/>
      <c r="U63" s="813"/>
      <c r="V63" s="813"/>
      <c r="W63" s="813"/>
      <c r="X63" s="813"/>
      <c r="Y63" s="813"/>
      <c r="Z63" s="813"/>
      <c r="AA63" s="813"/>
      <c r="AB63" s="813"/>
      <c r="AC63" s="813"/>
      <c r="AD63" s="813"/>
      <c r="AE63" s="814"/>
      <c r="AF63" s="815">
        <v>47</v>
      </c>
      <c r="AG63" s="816"/>
      <c r="AH63" s="816"/>
      <c r="AI63" s="816"/>
      <c r="AJ63" s="817"/>
      <c r="AK63" s="818"/>
      <c r="AL63" s="813"/>
      <c r="AM63" s="813"/>
      <c r="AN63" s="813"/>
      <c r="AO63" s="813"/>
      <c r="AP63" s="816">
        <v>2443</v>
      </c>
      <c r="AQ63" s="816"/>
      <c r="AR63" s="816"/>
      <c r="AS63" s="816"/>
      <c r="AT63" s="816"/>
      <c r="AU63" s="816">
        <v>379</v>
      </c>
      <c r="AV63" s="816"/>
      <c r="AW63" s="816"/>
      <c r="AX63" s="816"/>
      <c r="AY63" s="816"/>
      <c r="AZ63" s="820"/>
      <c r="BA63" s="820"/>
      <c r="BB63" s="820"/>
      <c r="BC63" s="820"/>
      <c r="BD63" s="820"/>
      <c r="BE63" s="821"/>
      <c r="BF63" s="821"/>
      <c r="BG63" s="821"/>
      <c r="BH63" s="821"/>
      <c r="BI63" s="822"/>
      <c r="BJ63" s="823" t="s">
        <v>65</v>
      </c>
      <c r="BK63" s="824"/>
      <c r="BL63" s="824"/>
      <c r="BM63" s="824"/>
      <c r="BN63" s="825"/>
      <c r="BO63" s="102"/>
      <c r="BP63" s="102"/>
      <c r="BQ63" s="99">
        <v>57</v>
      </c>
      <c r="BR63" s="100"/>
      <c r="BS63" s="754"/>
      <c r="BT63" s="755"/>
      <c r="BU63" s="755"/>
      <c r="BV63" s="755"/>
      <c r="BW63" s="755"/>
      <c r="BX63" s="755"/>
      <c r="BY63" s="755"/>
      <c r="BZ63" s="755"/>
      <c r="CA63" s="755"/>
      <c r="CB63" s="755"/>
      <c r="CC63" s="755"/>
      <c r="CD63" s="755"/>
      <c r="CE63" s="755"/>
      <c r="CF63" s="755"/>
      <c r="CG63" s="756"/>
      <c r="CH63" s="757"/>
      <c r="CI63" s="758"/>
      <c r="CJ63" s="758"/>
      <c r="CK63" s="758"/>
      <c r="CL63" s="759"/>
      <c r="CM63" s="757"/>
      <c r="CN63" s="758"/>
      <c r="CO63" s="758"/>
      <c r="CP63" s="758"/>
      <c r="CQ63" s="759"/>
      <c r="CR63" s="757"/>
      <c r="CS63" s="758"/>
      <c r="CT63" s="758"/>
      <c r="CU63" s="758"/>
      <c r="CV63" s="759"/>
      <c r="CW63" s="757"/>
      <c r="CX63" s="758"/>
      <c r="CY63" s="758"/>
      <c r="CZ63" s="758"/>
      <c r="DA63" s="759"/>
      <c r="DB63" s="757"/>
      <c r="DC63" s="758"/>
      <c r="DD63" s="758"/>
      <c r="DE63" s="758"/>
      <c r="DF63" s="759"/>
      <c r="DG63" s="757"/>
      <c r="DH63" s="758"/>
      <c r="DI63" s="758"/>
      <c r="DJ63" s="758"/>
      <c r="DK63" s="759"/>
      <c r="DL63" s="757"/>
      <c r="DM63" s="758"/>
      <c r="DN63" s="758"/>
      <c r="DO63" s="758"/>
      <c r="DP63" s="759"/>
      <c r="DQ63" s="757"/>
      <c r="DR63" s="758"/>
      <c r="DS63" s="758"/>
      <c r="DT63" s="758"/>
      <c r="DU63" s="759"/>
      <c r="DV63" s="754"/>
      <c r="DW63" s="755"/>
      <c r="DX63" s="755"/>
      <c r="DY63" s="755"/>
      <c r="DZ63" s="760"/>
      <c r="EA63" s="90"/>
    </row>
    <row r="64" spans="1:131" ht="26.25" customHeight="1" x14ac:dyDescent="0.1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99">
        <v>58</v>
      </c>
      <c r="BR64" s="100"/>
      <c r="BS64" s="754"/>
      <c r="BT64" s="755"/>
      <c r="BU64" s="755"/>
      <c r="BV64" s="755"/>
      <c r="BW64" s="755"/>
      <c r="BX64" s="755"/>
      <c r="BY64" s="755"/>
      <c r="BZ64" s="755"/>
      <c r="CA64" s="755"/>
      <c r="CB64" s="755"/>
      <c r="CC64" s="755"/>
      <c r="CD64" s="755"/>
      <c r="CE64" s="755"/>
      <c r="CF64" s="755"/>
      <c r="CG64" s="756"/>
      <c r="CH64" s="757"/>
      <c r="CI64" s="758"/>
      <c r="CJ64" s="758"/>
      <c r="CK64" s="758"/>
      <c r="CL64" s="759"/>
      <c r="CM64" s="757"/>
      <c r="CN64" s="758"/>
      <c r="CO64" s="758"/>
      <c r="CP64" s="758"/>
      <c r="CQ64" s="759"/>
      <c r="CR64" s="757"/>
      <c r="CS64" s="758"/>
      <c r="CT64" s="758"/>
      <c r="CU64" s="758"/>
      <c r="CV64" s="759"/>
      <c r="CW64" s="757"/>
      <c r="CX64" s="758"/>
      <c r="CY64" s="758"/>
      <c r="CZ64" s="758"/>
      <c r="DA64" s="759"/>
      <c r="DB64" s="757"/>
      <c r="DC64" s="758"/>
      <c r="DD64" s="758"/>
      <c r="DE64" s="758"/>
      <c r="DF64" s="759"/>
      <c r="DG64" s="757"/>
      <c r="DH64" s="758"/>
      <c r="DI64" s="758"/>
      <c r="DJ64" s="758"/>
      <c r="DK64" s="759"/>
      <c r="DL64" s="757"/>
      <c r="DM64" s="758"/>
      <c r="DN64" s="758"/>
      <c r="DO64" s="758"/>
      <c r="DP64" s="759"/>
      <c r="DQ64" s="757"/>
      <c r="DR64" s="758"/>
      <c r="DS64" s="758"/>
      <c r="DT64" s="758"/>
      <c r="DU64" s="759"/>
      <c r="DV64" s="754"/>
      <c r="DW64" s="755"/>
      <c r="DX64" s="755"/>
      <c r="DY64" s="755"/>
      <c r="DZ64" s="760"/>
      <c r="EA64" s="90"/>
    </row>
    <row r="65" spans="1:131" ht="26.25" customHeight="1" thickBot="1" x14ac:dyDescent="0.2">
      <c r="A65" s="92" t="s">
        <v>349</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102"/>
      <c r="BF65" s="102"/>
      <c r="BG65" s="102"/>
      <c r="BH65" s="102"/>
      <c r="BI65" s="102"/>
      <c r="BJ65" s="102"/>
      <c r="BK65" s="102"/>
      <c r="BL65" s="102"/>
      <c r="BM65" s="102"/>
      <c r="BN65" s="102"/>
      <c r="BO65" s="102"/>
      <c r="BP65" s="102"/>
      <c r="BQ65" s="99">
        <v>59</v>
      </c>
      <c r="BR65" s="100"/>
      <c r="BS65" s="754"/>
      <c r="BT65" s="755"/>
      <c r="BU65" s="755"/>
      <c r="BV65" s="755"/>
      <c r="BW65" s="755"/>
      <c r="BX65" s="755"/>
      <c r="BY65" s="755"/>
      <c r="BZ65" s="755"/>
      <c r="CA65" s="755"/>
      <c r="CB65" s="755"/>
      <c r="CC65" s="755"/>
      <c r="CD65" s="755"/>
      <c r="CE65" s="755"/>
      <c r="CF65" s="755"/>
      <c r="CG65" s="756"/>
      <c r="CH65" s="757"/>
      <c r="CI65" s="758"/>
      <c r="CJ65" s="758"/>
      <c r="CK65" s="758"/>
      <c r="CL65" s="759"/>
      <c r="CM65" s="757"/>
      <c r="CN65" s="758"/>
      <c r="CO65" s="758"/>
      <c r="CP65" s="758"/>
      <c r="CQ65" s="759"/>
      <c r="CR65" s="757"/>
      <c r="CS65" s="758"/>
      <c r="CT65" s="758"/>
      <c r="CU65" s="758"/>
      <c r="CV65" s="759"/>
      <c r="CW65" s="757"/>
      <c r="CX65" s="758"/>
      <c r="CY65" s="758"/>
      <c r="CZ65" s="758"/>
      <c r="DA65" s="759"/>
      <c r="DB65" s="757"/>
      <c r="DC65" s="758"/>
      <c r="DD65" s="758"/>
      <c r="DE65" s="758"/>
      <c r="DF65" s="759"/>
      <c r="DG65" s="757"/>
      <c r="DH65" s="758"/>
      <c r="DI65" s="758"/>
      <c r="DJ65" s="758"/>
      <c r="DK65" s="759"/>
      <c r="DL65" s="757"/>
      <c r="DM65" s="758"/>
      <c r="DN65" s="758"/>
      <c r="DO65" s="758"/>
      <c r="DP65" s="759"/>
      <c r="DQ65" s="757"/>
      <c r="DR65" s="758"/>
      <c r="DS65" s="758"/>
      <c r="DT65" s="758"/>
      <c r="DU65" s="759"/>
      <c r="DV65" s="754"/>
      <c r="DW65" s="755"/>
      <c r="DX65" s="755"/>
      <c r="DY65" s="755"/>
      <c r="DZ65" s="760"/>
      <c r="EA65" s="90"/>
    </row>
    <row r="66" spans="1:131" ht="26.25" customHeight="1" x14ac:dyDescent="0.15">
      <c r="A66" s="701" t="s">
        <v>350</v>
      </c>
      <c r="B66" s="702"/>
      <c r="C66" s="702"/>
      <c r="D66" s="702"/>
      <c r="E66" s="702"/>
      <c r="F66" s="702"/>
      <c r="G66" s="702"/>
      <c r="H66" s="702"/>
      <c r="I66" s="702"/>
      <c r="J66" s="702"/>
      <c r="K66" s="702"/>
      <c r="L66" s="702"/>
      <c r="M66" s="702"/>
      <c r="N66" s="702"/>
      <c r="O66" s="702"/>
      <c r="P66" s="703"/>
      <c r="Q66" s="697" t="s">
        <v>331</v>
      </c>
      <c r="R66" s="693"/>
      <c r="S66" s="693"/>
      <c r="T66" s="693"/>
      <c r="U66" s="694"/>
      <c r="V66" s="697" t="s">
        <v>332</v>
      </c>
      <c r="W66" s="693"/>
      <c r="X66" s="693"/>
      <c r="Y66" s="693"/>
      <c r="Z66" s="694"/>
      <c r="AA66" s="697" t="s">
        <v>333</v>
      </c>
      <c r="AB66" s="693"/>
      <c r="AC66" s="693"/>
      <c r="AD66" s="693"/>
      <c r="AE66" s="694"/>
      <c r="AF66" s="826" t="s">
        <v>334</v>
      </c>
      <c r="AG66" s="787"/>
      <c r="AH66" s="787"/>
      <c r="AI66" s="787"/>
      <c r="AJ66" s="827"/>
      <c r="AK66" s="697" t="s">
        <v>335</v>
      </c>
      <c r="AL66" s="702"/>
      <c r="AM66" s="702"/>
      <c r="AN66" s="702"/>
      <c r="AO66" s="703"/>
      <c r="AP66" s="697" t="s">
        <v>336</v>
      </c>
      <c r="AQ66" s="693"/>
      <c r="AR66" s="693"/>
      <c r="AS66" s="693"/>
      <c r="AT66" s="694"/>
      <c r="AU66" s="697" t="s">
        <v>351</v>
      </c>
      <c r="AV66" s="693"/>
      <c r="AW66" s="693"/>
      <c r="AX66" s="693"/>
      <c r="AY66" s="694"/>
      <c r="AZ66" s="697" t="s">
        <v>312</v>
      </c>
      <c r="BA66" s="693"/>
      <c r="BB66" s="693"/>
      <c r="BC66" s="693"/>
      <c r="BD66" s="699"/>
      <c r="BE66" s="102"/>
      <c r="BF66" s="102"/>
      <c r="BG66" s="102"/>
      <c r="BH66" s="102"/>
      <c r="BI66" s="102"/>
      <c r="BJ66" s="102"/>
      <c r="BK66" s="102"/>
      <c r="BL66" s="102"/>
      <c r="BM66" s="102"/>
      <c r="BN66" s="102"/>
      <c r="BO66" s="102"/>
      <c r="BP66" s="102"/>
      <c r="BQ66" s="99">
        <v>60</v>
      </c>
      <c r="BR66" s="104"/>
      <c r="BS66" s="831"/>
      <c r="BT66" s="832"/>
      <c r="BU66" s="832"/>
      <c r="BV66" s="832"/>
      <c r="BW66" s="832"/>
      <c r="BX66" s="832"/>
      <c r="BY66" s="832"/>
      <c r="BZ66" s="832"/>
      <c r="CA66" s="832"/>
      <c r="CB66" s="832"/>
      <c r="CC66" s="832"/>
      <c r="CD66" s="832"/>
      <c r="CE66" s="832"/>
      <c r="CF66" s="832"/>
      <c r="CG66" s="837"/>
      <c r="CH66" s="834"/>
      <c r="CI66" s="835"/>
      <c r="CJ66" s="835"/>
      <c r="CK66" s="835"/>
      <c r="CL66" s="836"/>
      <c r="CM66" s="834"/>
      <c r="CN66" s="835"/>
      <c r="CO66" s="835"/>
      <c r="CP66" s="835"/>
      <c r="CQ66" s="836"/>
      <c r="CR66" s="834"/>
      <c r="CS66" s="835"/>
      <c r="CT66" s="835"/>
      <c r="CU66" s="835"/>
      <c r="CV66" s="836"/>
      <c r="CW66" s="834"/>
      <c r="CX66" s="835"/>
      <c r="CY66" s="835"/>
      <c r="CZ66" s="835"/>
      <c r="DA66" s="836"/>
      <c r="DB66" s="834"/>
      <c r="DC66" s="835"/>
      <c r="DD66" s="835"/>
      <c r="DE66" s="835"/>
      <c r="DF66" s="836"/>
      <c r="DG66" s="834"/>
      <c r="DH66" s="835"/>
      <c r="DI66" s="835"/>
      <c r="DJ66" s="835"/>
      <c r="DK66" s="836"/>
      <c r="DL66" s="834"/>
      <c r="DM66" s="835"/>
      <c r="DN66" s="835"/>
      <c r="DO66" s="835"/>
      <c r="DP66" s="836"/>
      <c r="DQ66" s="834"/>
      <c r="DR66" s="835"/>
      <c r="DS66" s="835"/>
      <c r="DT66" s="835"/>
      <c r="DU66" s="836"/>
      <c r="DV66" s="831"/>
      <c r="DW66" s="832"/>
      <c r="DX66" s="832"/>
      <c r="DY66" s="832"/>
      <c r="DZ66" s="833"/>
      <c r="EA66" s="90"/>
    </row>
    <row r="67" spans="1:131" ht="26.25" customHeight="1" thickBot="1" x14ac:dyDescent="0.2">
      <c r="A67" s="704"/>
      <c r="B67" s="705"/>
      <c r="C67" s="705"/>
      <c r="D67" s="705"/>
      <c r="E67" s="705"/>
      <c r="F67" s="705"/>
      <c r="G67" s="705"/>
      <c r="H67" s="705"/>
      <c r="I67" s="705"/>
      <c r="J67" s="705"/>
      <c r="K67" s="705"/>
      <c r="L67" s="705"/>
      <c r="M67" s="705"/>
      <c r="N67" s="705"/>
      <c r="O67" s="705"/>
      <c r="P67" s="706"/>
      <c r="Q67" s="698"/>
      <c r="R67" s="695"/>
      <c r="S67" s="695"/>
      <c r="T67" s="695"/>
      <c r="U67" s="696"/>
      <c r="V67" s="698"/>
      <c r="W67" s="695"/>
      <c r="X67" s="695"/>
      <c r="Y67" s="695"/>
      <c r="Z67" s="696"/>
      <c r="AA67" s="698"/>
      <c r="AB67" s="695"/>
      <c r="AC67" s="695"/>
      <c r="AD67" s="695"/>
      <c r="AE67" s="696"/>
      <c r="AF67" s="828"/>
      <c r="AG67" s="790"/>
      <c r="AH67" s="790"/>
      <c r="AI67" s="790"/>
      <c r="AJ67" s="829"/>
      <c r="AK67" s="830"/>
      <c r="AL67" s="705"/>
      <c r="AM67" s="705"/>
      <c r="AN67" s="705"/>
      <c r="AO67" s="706"/>
      <c r="AP67" s="698"/>
      <c r="AQ67" s="695"/>
      <c r="AR67" s="695"/>
      <c r="AS67" s="695"/>
      <c r="AT67" s="696"/>
      <c r="AU67" s="698"/>
      <c r="AV67" s="695"/>
      <c r="AW67" s="695"/>
      <c r="AX67" s="695"/>
      <c r="AY67" s="696"/>
      <c r="AZ67" s="698"/>
      <c r="BA67" s="695"/>
      <c r="BB67" s="695"/>
      <c r="BC67" s="695"/>
      <c r="BD67" s="700"/>
      <c r="BE67" s="102"/>
      <c r="BF67" s="102"/>
      <c r="BG67" s="102"/>
      <c r="BH67" s="102"/>
      <c r="BI67" s="102"/>
      <c r="BJ67" s="102"/>
      <c r="BK67" s="102"/>
      <c r="BL67" s="102"/>
      <c r="BM67" s="102"/>
      <c r="BN67" s="102"/>
      <c r="BO67" s="102"/>
      <c r="BP67" s="102"/>
      <c r="BQ67" s="99">
        <v>61</v>
      </c>
      <c r="BR67" s="104"/>
      <c r="BS67" s="831"/>
      <c r="BT67" s="832"/>
      <c r="BU67" s="832"/>
      <c r="BV67" s="832"/>
      <c r="BW67" s="832"/>
      <c r="BX67" s="832"/>
      <c r="BY67" s="832"/>
      <c r="BZ67" s="832"/>
      <c r="CA67" s="832"/>
      <c r="CB67" s="832"/>
      <c r="CC67" s="832"/>
      <c r="CD67" s="832"/>
      <c r="CE67" s="832"/>
      <c r="CF67" s="832"/>
      <c r="CG67" s="837"/>
      <c r="CH67" s="834"/>
      <c r="CI67" s="835"/>
      <c r="CJ67" s="835"/>
      <c r="CK67" s="835"/>
      <c r="CL67" s="836"/>
      <c r="CM67" s="834"/>
      <c r="CN67" s="835"/>
      <c r="CO67" s="835"/>
      <c r="CP67" s="835"/>
      <c r="CQ67" s="836"/>
      <c r="CR67" s="834"/>
      <c r="CS67" s="835"/>
      <c r="CT67" s="835"/>
      <c r="CU67" s="835"/>
      <c r="CV67" s="836"/>
      <c r="CW67" s="834"/>
      <c r="CX67" s="835"/>
      <c r="CY67" s="835"/>
      <c r="CZ67" s="835"/>
      <c r="DA67" s="836"/>
      <c r="DB67" s="834"/>
      <c r="DC67" s="835"/>
      <c r="DD67" s="835"/>
      <c r="DE67" s="835"/>
      <c r="DF67" s="836"/>
      <c r="DG67" s="834"/>
      <c r="DH67" s="835"/>
      <c r="DI67" s="835"/>
      <c r="DJ67" s="835"/>
      <c r="DK67" s="836"/>
      <c r="DL67" s="834"/>
      <c r="DM67" s="835"/>
      <c r="DN67" s="835"/>
      <c r="DO67" s="835"/>
      <c r="DP67" s="836"/>
      <c r="DQ67" s="834"/>
      <c r="DR67" s="835"/>
      <c r="DS67" s="835"/>
      <c r="DT67" s="835"/>
      <c r="DU67" s="836"/>
      <c r="DV67" s="831"/>
      <c r="DW67" s="832"/>
      <c r="DX67" s="832"/>
      <c r="DY67" s="832"/>
      <c r="DZ67" s="833"/>
      <c r="EA67" s="90"/>
    </row>
    <row r="68" spans="1:131" ht="26.25" customHeight="1" thickTop="1" x14ac:dyDescent="0.15">
      <c r="A68" s="97">
        <v>1</v>
      </c>
      <c r="B68" s="841" t="s">
        <v>352</v>
      </c>
      <c r="C68" s="842"/>
      <c r="D68" s="842"/>
      <c r="E68" s="842"/>
      <c r="F68" s="842"/>
      <c r="G68" s="842"/>
      <c r="H68" s="842"/>
      <c r="I68" s="842"/>
      <c r="J68" s="842"/>
      <c r="K68" s="842"/>
      <c r="L68" s="842"/>
      <c r="M68" s="842"/>
      <c r="N68" s="842"/>
      <c r="O68" s="842"/>
      <c r="P68" s="843"/>
      <c r="Q68" s="844">
        <v>1264</v>
      </c>
      <c r="R68" s="838"/>
      <c r="S68" s="838"/>
      <c r="T68" s="838"/>
      <c r="U68" s="838"/>
      <c r="V68" s="838">
        <v>1249</v>
      </c>
      <c r="W68" s="838"/>
      <c r="X68" s="838"/>
      <c r="Y68" s="838"/>
      <c r="Z68" s="838"/>
      <c r="AA68" s="838">
        <v>15</v>
      </c>
      <c r="AB68" s="838"/>
      <c r="AC68" s="838"/>
      <c r="AD68" s="838"/>
      <c r="AE68" s="838"/>
      <c r="AF68" s="838">
        <v>15</v>
      </c>
      <c r="AG68" s="838"/>
      <c r="AH68" s="838"/>
      <c r="AI68" s="838"/>
      <c r="AJ68" s="838"/>
      <c r="AK68" s="838" t="s">
        <v>324</v>
      </c>
      <c r="AL68" s="838"/>
      <c r="AM68" s="838"/>
      <c r="AN68" s="838"/>
      <c r="AO68" s="838"/>
      <c r="AP68" s="838">
        <v>1031</v>
      </c>
      <c r="AQ68" s="838"/>
      <c r="AR68" s="838"/>
      <c r="AS68" s="838"/>
      <c r="AT68" s="838"/>
      <c r="AU68" s="838">
        <v>261</v>
      </c>
      <c r="AV68" s="838"/>
      <c r="AW68" s="838"/>
      <c r="AX68" s="838"/>
      <c r="AY68" s="838"/>
      <c r="AZ68" s="839"/>
      <c r="BA68" s="839"/>
      <c r="BB68" s="839"/>
      <c r="BC68" s="839"/>
      <c r="BD68" s="840"/>
      <c r="BE68" s="102"/>
      <c r="BF68" s="102"/>
      <c r="BG68" s="102"/>
      <c r="BH68" s="102"/>
      <c r="BI68" s="102"/>
      <c r="BJ68" s="102"/>
      <c r="BK68" s="102"/>
      <c r="BL68" s="102"/>
      <c r="BM68" s="102"/>
      <c r="BN68" s="102"/>
      <c r="BO68" s="102"/>
      <c r="BP68" s="102"/>
      <c r="BQ68" s="99">
        <v>62</v>
      </c>
      <c r="BR68" s="104"/>
      <c r="BS68" s="831"/>
      <c r="BT68" s="832"/>
      <c r="BU68" s="832"/>
      <c r="BV68" s="832"/>
      <c r="BW68" s="832"/>
      <c r="BX68" s="832"/>
      <c r="BY68" s="832"/>
      <c r="BZ68" s="832"/>
      <c r="CA68" s="832"/>
      <c r="CB68" s="832"/>
      <c r="CC68" s="832"/>
      <c r="CD68" s="832"/>
      <c r="CE68" s="832"/>
      <c r="CF68" s="832"/>
      <c r="CG68" s="837"/>
      <c r="CH68" s="834"/>
      <c r="CI68" s="835"/>
      <c r="CJ68" s="835"/>
      <c r="CK68" s="835"/>
      <c r="CL68" s="836"/>
      <c r="CM68" s="834"/>
      <c r="CN68" s="835"/>
      <c r="CO68" s="835"/>
      <c r="CP68" s="835"/>
      <c r="CQ68" s="836"/>
      <c r="CR68" s="834"/>
      <c r="CS68" s="835"/>
      <c r="CT68" s="835"/>
      <c r="CU68" s="835"/>
      <c r="CV68" s="836"/>
      <c r="CW68" s="834"/>
      <c r="CX68" s="835"/>
      <c r="CY68" s="835"/>
      <c r="CZ68" s="835"/>
      <c r="DA68" s="836"/>
      <c r="DB68" s="834"/>
      <c r="DC68" s="835"/>
      <c r="DD68" s="835"/>
      <c r="DE68" s="835"/>
      <c r="DF68" s="836"/>
      <c r="DG68" s="834"/>
      <c r="DH68" s="835"/>
      <c r="DI68" s="835"/>
      <c r="DJ68" s="835"/>
      <c r="DK68" s="836"/>
      <c r="DL68" s="834"/>
      <c r="DM68" s="835"/>
      <c r="DN68" s="835"/>
      <c r="DO68" s="835"/>
      <c r="DP68" s="836"/>
      <c r="DQ68" s="834"/>
      <c r="DR68" s="835"/>
      <c r="DS68" s="835"/>
      <c r="DT68" s="835"/>
      <c r="DU68" s="836"/>
      <c r="DV68" s="831"/>
      <c r="DW68" s="832"/>
      <c r="DX68" s="832"/>
      <c r="DY68" s="832"/>
      <c r="DZ68" s="833"/>
      <c r="EA68" s="90"/>
    </row>
    <row r="69" spans="1:131" ht="26.25" customHeight="1" x14ac:dyDescent="0.15">
      <c r="A69" s="99">
        <v>2</v>
      </c>
      <c r="B69" s="845" t="s">
        <v>353</v>
      </c>
      <c r="C69" s="846"/>
      <c r="D69" s="846"/>
      <c r="E69" s="846"/>
      <c r="F69" s="846"/>
      <c r="G69" s="846"/>
      <c r="H69" s="846"/>
      <c r="I69" s="846"/>
      <c r="J69" s="846"/>
      <c r="K69" s="846"/>
      <c r="L69" s="846"/>
      <c r="M69" s="846"/>
      <c r="N69" s="846"/>
      <c r="O69" s="846"/>
      <c r="P69" s="847"/>
      <c r="Q69" s="848">
        <v>17</v>
      </c>
      <c r="R69" s="802"/>
      <c r="S69" s="802"/>
      <c r="T69" s="802"/>
      <c r="U69" s="802"/>
      <c r="V69" s="802">
        <v>14</v>
      </c>
      <c r="W69" s="802"/>
      <c r="X69" s="802"/>
      <c r="Y69" s="802"/>
      <c r="Z69" s="802"/>
      <c r="AA69" s="802">
        <v>4</v>
      </c>
      <c r="AB69" s="802"/>
      <c r="AC69" s="802"/>
      <c r="AD69" s="802"/>
      <c r="AE69" s="802"/>
      <c r="AF69" s="802">
        <v>4</v>
      </c>
      <c r="AG69" s="802"/>
      <c r="AH69" s="802"/>
      <c r="AI69" s="802"/>
      <c r="AJ69" s="802"/>
      <c r="AK69" s="802" t="s">
        <v>324</v>
      </c>
      <c r="AL69" s="802"/>
      <c r="AM69" s="802"/>
      <c r="AN69" s="802"/>
      <c r="AO69" s="802"/>
      <c r="AP69" s="802">
        <v>0</v>
      </c>
      <c r="AQ69" s="802"/>
      <c r="AR69" s="802"/>
      <c r="AS69" s="802"/>
      <c r="AT69" s="802"/>
      <c r="AU69" s="802" t="s">
        <v>324</v>
      </c>
      <c r="AV69" s="802"/>
      <c r="AW69" s="802"/>
      <c r="AX69" s="802"/>
      <c r="AY69" s="802"/>
      <c r="AZ69" s="804"/>
      <c r="BA69" s="804"/>
      <c r="BB69" s="804"/>
      <c r="BC69" s="804"/>
      <c r="BD69" s="805"/>
      <c r="BE69" s="102"/>
      <c r="BF69" s="102"/>
      <c r="BG69" s="102"/>
      <c r="BH69" s="102"/>
      <c r="BI69" s="102"/>
      <c r="BJ69" s="102"/>
      <c r="BK69" s="102"/>
      <c r="BL69" s="102"/>
      <c r="BM69" s="102"/>
      <c r="BN69" s="102"/>
      <c r="BO69" s="102"/>
      <c r="BP69" s="102"/>
      <c r="BQ69" s="99">
        <v>63</v>
      </c>
      <c r="BR69" s="104"/>
      <c r="BS69" s="831"/>
      <c r="BT69" s="832"/>
      <c r="BU69" s="832"/>
      <c r="BV69" s="832"/>
      <c r="BW69" s="832"/>
      <c r="BX69" s="832"/>
      <c r="BY69" s="832"/>
      <c r="BZ69" s="832"/>
      <c r="CA69" s="832"/>
      <c r="CB69" s="832"/>
      <c r="CC69" s="832"/>
      <c r="CD69" s="832"/>
      <c r="CE69" s="832"/>
      <c r="CF69" s="832"/>
      <c r="CG69" s="837"/>
      <c r="CH69" s="834"/>
      <c r="CI69" s="835"/>
      <c r="CJ69" s="835"/>
      <c r="CK69" s="835"/>
      <c r="CL69" s="836"/>
      <c r="CM69" s="834"/>
      <c r="CN69" s="835"/>
      <c r="CO69" s="835"/>
      <c r="CP69" s="835"/>
      <c r="CQ69" s="836"/>
      <c r="CR69" s="834"/>
      <c r="CS69" s="835"/>
      <c r="CT69" s="835"/>
      <c r="CU69" s="835"/>
      <c r="CV69" s="836"/>
      <c r="CW69" s="834"/>
      <c r="CX69" s="835"/>
      <c r="CY69" s="835"/>
      <c r="CZ69" s="835"/>
      <c r="DA69" s="836"/>
      <c r="DB69" s="834"/>
      <c r="DC69" s="835"/>
      <c r="DD69" s="835"/>
      <c r="DE69" s="835"/>
      <c r="DF69" s="836"/>
      <c r="DG69" s="834"/>
      <c r="DH69" s="835"/>
      <c r="DI69" s="835"/>
      <c r="DJ69" s="835"/>
      <c r="DK69" s="836"/>
      <c r="DL69" s="834"/>
      <c r="DM69" s="835"/>
      <c r="DN69" s="835"/>
      <c r="DO69" s="835"/>
      <c r="DP69" s="836"/>
      <c r="DQ69" s="834"/>
      <c r="DR69" s="835"/>
      <c r="DS69" s="835"/>
      <c r="DT69" s="835"/>
      <c r="DU69" s="836"/>
      <c r="DV69" s="831"/>
      <c r="DW69" s="832"/>
      <c r="DX69" s="832"/>
      <c r="DY69" s="832"/>
      <c r="DZ69" s="833"/>
      <c r="EA69" s="90"/>
    </row>
    <row r="70" spans="1:131" ht="26.25" customHeight="1" x14ac:dyDescent="0.15">
      <c r="A70" s="99">
        <v>3</v>
      </c>
      <c r="B70" s="845"/>
      <c r="C70" s="846"/>
      <c r="D70" s="846"/>
      <c r="E70" s="846"/>
      <c r="F70" s="846"/>
      <c r="G70" s="846"/>
      <c r="H70" s="846"/>
      <c r="I70" s="846"/>
      <c r="J70" s="846"/>
      <c r="K70" s="846"/>
      <c r="L70" s="846"/>
      <c r="M70" s="846"/>
      <c r="N70" s="846"/>
      <c r="O70" s="846"/>
      <c r="P70" s="847"/>
      <c r="Q70" s="848"/>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2"/>
      <c r="AY70" s="802"/>
      <c r="AZ70" s="804"/>
      <c r="BA70" s="804"/>
      <c r="BB70" s="804"/>
      <c r="BC70" s="804"/>
      <c r="BD70" s="805"/>
      <c r="BE70" s="102"/>
      <c r="BF70" s="102"/>
      <c r="BG70" s="102"/>
      <c r="BH70" s="102"/>
      <c r="BI70" s="102"/>
      <c r="BJ70" s="102"/>
      <c r="BK70" s="102"/>
      <c r="BL70" s="102"/>
      <c r="BM70" s="102"/>
      <c r="BN70" s="102"/>
      <c r="BO70" s="102"/>
      <c r="BP70" s="102"/>
      <c r="BQ70" s="99">
        <v>64</v>
      </c>
      <c r="BR70" s="104"/>
      <c r="BS70" s="831"/>
      <c r="BT70" s="832"/>
      <c r="BU70" s="832"/>
      <c r="BV70" s="832"/>
      <c r="BW70" s="832"/>
      <c r="BX70" s="832"/>
      <c r="BY70" s="832"/>
      <c r="BZ70" s="832"/>
      <c r="CA70" s="832"/>
      <c r="CB70" s="832"/>
      <c r="CC70" s="832"/>
      <c r="CD70" s="832"/>
      <c r="CE70" s="832"/>
      <c r="CF70" s="832"/>
      <c r="CG70" s="837"/>
      <c r="CH70" s="834"/>
      <c r="CI70" s="835"/>
      <c r="CJ70" s="835"/>
      <c r="CK70" s="835"/>
      <c r="CL70" s="836"/>
      <c r="CM70" s="834"/>
      <c r="CN70" s="835"/>
      <c r="CO70" s="835"/>
      <c r="CP70" s="835"/>
      <c r="CQ70" s="836"/>
      <c r="CR70" s="834"/>
      <c r="CS70" s="835"/>
      <c r="CT70" s="835"/>
      <c r="CU70" s="835"/>
      <c r="CV70" s="836"/>
      <c r="CW70" s="834"/>
      <c r="CX70" s="835"/>
      <c r="CY70" s="835"/>
      <c r="CZ70" s="835"/>
      <c r="DA70" s="836"/>
      <c r="DB70" s="834"/>
      <c r="DC70" s="835"/>
      <c r="DD70" s="835"/>
      <c r="DE70" s="835"/>
      <c r="DF70" s="836"/>
      <c r="DG70" s="834"/>
      <c r="DH70" s="835"/>
      <c r="DI70" s="835"/>
      <c r="DJ70" s="835"/>
      <c r="DK70" s="836"/>
      <c r="DL70" s="834"/>
      <c r="DM70" s="835"/>
      <c r="DN70" s="835"/>
      <c r="DO70" s="835"/>
      <c r="DP70" s="836"/>
      <c r="DQ70" s="834"/>
      <c r="DR70" s="835"/>
      <c r="DS70" s="835"/>
      <c r="DT70" s="835"/>
      <c r="DU70" s="836"/>
      <c r="DV70" s="831"/>
      <c r="DW70" s="832"/>
      <c r="DX70" s="832"/>
      <c r="DY70" s="832"/>
      <c r="DZ70" s="833"/>
      <c r="EA70" s="90"/>
    </row>
    <row r="71" spans="1:131" ht="26.25" customHeight="1" x14ac:dyDescent="0.15">
      <c r="A71" s="99">
        <v>4</v>
      </c>
      <c r="B71" s="845"/>
      <c r="C71" s="846"/>
      <c r="D71" s="846"/>
      <c r="E71" s="846"/>
      <c r="F71" s="846"/>
      <c r="G71" s="846"/>
      <c r="H71" s="846"/>
      <c r="I71" s="846"/>
      <c r="J71" s="846"/>
      <c r="K71" s="846"/>
      <c r="L71" s="846"/>
      <c r="M71" s="846"/>
      <c r="N71" s="846"/>
      <c r="O71" s="846"/>
      <c r="P71" s="847"/>
      <c r="Q71" s="848"/>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2"/>
      <c r="AY71" s="802"/>
      <c r="AZ71" s="804"/>
      <c r="BA71" s="804"/>
      <c r="BB71" s="804"/>
      <c r="BC71" s="804"/>
      <c r="BD71" s="805"/>
      <c r="BE71" s="102"/>
      <c r="BF71" s="102"/>
      <c r="BG71" s="102"/>
      <c r="BH71" s="102"/>
      <c r="BI71" s="102"/>
      <c r="BJ71" s="102"/>
      <c r="BK71" s="102"/>
      <c r="BL71" s="102"/>
      <c r="BM71" s="102"/>
      <c r="BN71" s="102"/>
      <c r="BO71" s="102"/>
      <c r="BP71" s="102"/>
      <c r="BQ71" s="99">
        <v>65</v>
      </c>
      <c r="BR71" s="104"/>
      <c r="BS71" s="831"/>
      <c r="BT71" s="832"/>
      <c r="BU71" s="832"/>
      <c r="BV71" s="832"/>
      <c r="BW71" s="832"/>
      <c r="BX71" s="832"/>
      <c r="BY71" s="832"/>
      <c r="BZ71" s="832"/>
      <c r="CA71" s="832"/>
      <c r="CB71" s="832"/>
      <c r="CC71" s="832"/>
      <c r="CD71" s="832"/>
      <c r="CE71" s="832"/>
      <c r="CF71" s="832"/>
      <c r="CG71" s="837"/>
      <c r="CH71" s="834"/>
      <c r="CI71" s="835"/>
      <c r="CJ71" s="835"/>
      <c r="CK71" s="835"/>
      <c r="CL71" s="836"/>
      <c r="CM71" s="834"/>
      <c r="CN71" s="835"/>
      <c r="CO71" s="835"/>
      <c r="CP71" s="835"/>
      <c r="CQ71" s="836"/>
      <c r="CR71" s="834"/>
      <c r="CS71" s="835"/>
      <c r="CT71" s="835"/>
      <c r="CU71" s="835"/>
      <c r="CV71" s="836"/>
      <c r="CW71" s="834"/>
      <c r="CX71" s="835"/>
      <c r="CY71" s="835"/>
      <c r="CZ71" s="835"/>
      <c r="DA71" s="836"/>
      <c r="DB71" s="834"/>
      <c r="DC71" s="835"/>
      <c r="DD71" s="835"/>
      <c r="DE71" s="835"/>
      <c r="DF71" s="836"/>
      <c r="DG71" s="834"/>
      <c r="DH71" s="835"/>
      <c r="DI71" s="835"/>
      <c r="DJ71" s="835"/>
      <c r="DK71" s="836"/>
      <c r="DL71" s="834"/>
      <c r="DM71" s="835"/>
      <c r="DN71" s="835"/>
      <c r="DO71" s="835"/>
      <c r="DP71" s="836"/>
      <c r="DQ71" s="834"/>
      <c r="DR71" s="835"/>
      <c r="DS71" s="835"/>
      <c r="DT71" s="835"/>
      <c r="DU71" s="836"/>
      <c r="DV71" s="831"/>
      <c r="DW71" s="832"/>
      <c r="DX71" s="832"/>
      <c r="DY71" s="832"/>
      <c r="DZ71" s="833"/>
      <c r="EA71" s="90"/>
    </row>
    <row r="72" spans="1:131" ht="26.25" customHeight="1" x14ac:dyDescent="0.15">
      <c r="A72" s="99">
        <v>5</v>
      </c>
      <c r="B72" s="845"/>
      <c r="C72" s="846"/>
      <c r="D72" s="846"/>
      <c r="E72" s="846"/>
      <c r="F72" s="846"/>
      <c r="G72" s="846"/>
      <c r="H72" s="846"/>
      <c r="I72" s="846"/>
      <c r="J72" s="846"/>
      <c r="K72" s="846"/>
      <c r="L72" s="846"/>
      <c r="M72" s="846"/>
      <c r="N72" s="846"/>
      <c r="O72" s="846"/>
      <c r="P72" s="847"/>
      <c r="Q72" s="848"/>
      <c r="R72" s="802"/>
      <c r="S72" s="802"/>
      <c r="T72" s="802"/>
      <c r="U72" s="802"/>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2"/>
      <c r="AR72" s="802"/>
      <c r="AS72" s="802"/>
      <c r="AT72" s="802"/>
      <c r="AU72" s="802"/>
      <c r="AV72" s="802"/>
      <c r="AW72" s="802"/>
      <c r="AX72" s="802"/>
      <c r="AY72" s="802"/>
      <c r="AZ72" s="804"/>
      <c r="BA72" s="804"/>
      <c r="BB72" s="804"/>
      <c r="BC72" s="804"/>
      <c r="BD72" s="805"/>
      <c r="BE72" s="102"/>
      <c r="BF72" s="102"/>
      <c r="BG72" s="102"/>
      <c r="BH72" s="102"/>
      <c r="BI72" s="102"/>
      <c r="BJ72" s="102"/>
      <c r="BK72" s="102"/>
      <c r="BL72" s="102"/>
      <c r="BM72" s="102"/>
      <c r="BN72" s="102"/>
      <c r="BO72" s="102"/>
      <c r="BP72" s="102"/>
      <c r="BQ72" s="99">
        <v>66</v>
      </c>
      <c r="BR72" s="104"/>
      <c r="BS72" s="831"/>
      <c r="BT72" s="832"/>
      <c r="BU72" s="832"/>
      <c r="BV72" s="832"/>
      <c r="BW72" s="832"/>
      <c r="BX72" s="832"/>
      <c r="BY72" s="832"/>
      <c r="BZ72" s="832"/>
      <c r="CA72" s="832"/>
      <c r="CB72" s="832"/>
      <c r="CC72" s="832"/>
      <c r="CD72" s="832"/>
      <c r="CE72" s="832"/>
      <c r="CF72" s="832"/>
      <c r="CG72" s="837"/>
      <c r="CH72" s="834"/>
      <c r="CI72" s="835"/>
      <c r="CJ72" s="835"/>
      <c r="CK72" s="835"/>
      <c r="CL72" s="836"/>
      <c r="CM72" s="834"/>
      <c r="CN72" s="835"/>
      <c r="CO72" s="835"/>
      <c r="CP72" s="835"/>
      <c r="CQ72" s="836"/>
      <c r="CR72" s="834"/>
      <c r="CS72" s="835"/>
      <c r="CT72" s="835"/>
      <c r="CU72" s="835"/>
      <c r="CV72" s="836"/>
      <c r="CW72" s="834"/>
      <c r="CX72" s="835"/>
      <c r="CY72" s="835"/>
      <c r="CZ72" s="835"/>
      <c r="DA72" s="836"/>
      <c r="DB72" s="834"/>
      <c r="DC72" s="835"/>
      <c r="DD72" s="835"/>
      <c r="DE72" s="835"/>
      <c r="DF72" s="836"/>
      <c r="DG72" s="834"/>
      <c r="DH72" s="835"/>
      <c r="DI72" s="835"/>
      <c r="DJ72" s="835"/>
      <c r="DK72" s="836"/>
      <c r="DL72" s="834"/>
      <c r="DM72" s="835"/>
      <c r="DN72" s="835"/>
      <c r="DO72" s="835"/>
      <c r="DP72" s="836"/>
      <c r="DQ72" s="834"/>
      <c r="DR72" s="835"/>
      <c r="DS72" s="835"/>
      <c r="DT72" s="835"/>
      <c r="DU72" s="836"/>
      <c r="DV72" s="831"/>
      <c r="DW72" s="832"/>
      <c r="DX72" s="832"/>
      <c r="DY72" s="832"/>
      <c r="DZ72" s="833"/>
      <c r="EA72" s="90"/>
    </row>
    <row r="73" spans="1:131" ht="26.25" customHeight="1" x14ac:dyDescent="0.15">
      <c r="A73" s="99">
        <v>6</v>
      </c>
      <c r="B73" s="845"/>
      <c r="C73" s="846"/>
      <c r="D73" s="846"/>
      <c r="E73" s="846"/>
      <c r="F73" s="846"/>
      <c r="G73" s="846"/>
      <c r="H73" s="846"/>
      <c r="I73" s="846"/>
      <c r="J73" s="846"/>
      <c r="K73" s="846"/>
      <c r="L73" s="846"/>
      <c r="M73" s="846"/>
      <c r="N73" s="846"/>
      <c r="O73" s="846"/>
      <c r="P73" s="847"/>
      <c r="Q73" s="848"/>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c r="AR73" s="802"/>
      <c r="AS73" s="802"/>
      <c r="AT73" s="802"/>
      <c r="AU73" s="802"/>
      <c r="AV73" s="802"/>
      <c r="AW73" s="802"/>
      <c r="AX73" s="802"/>
      <c r="AY73" s="802"/>
      <c r="AZ73" s="804"/>
      <c r="BA73" s="804"/>
      <c r="BB73" s="804"/>
      <c r="BC73" s="804"/>
      <c r="BD73" s="805"/>
      <c r="BE73" s="102"/>
      <c r="BF73" s="102"/>
      <c r="BG73" s="102"/>
      <c r="BH73" s="102"/>
      <c r="BI73" s="102"/>
      <c r="BJ73" s="102"/>
      <c r="BK73" s="102"/>
      <c r="BL73" s="102"/>
      <c r="BM73" s="102"/>
      <c r="BN73" s="102"/>
      <c r="BO73" s="102"/>
      <c r="BP73" s="102"/>
      <c r="BQ73" s="99">
        <v>67</v>
      </c>
      <c r="BR73" s="104"/>
      <c r="BS73" s="831"/>
      <c r="BT73" s="832"/>
      <c r="BU73" s="832"/>
      <c r="BV73" s="832"/>
      <c r="BW73" s="832"/>
      <c r="BX73" s="832"/>
      <c r="BY73" s="832"/>
      <c r="BZ73" s="832"/>
      <c r="CA73" s="832"/>
      <c r="CB73" s="832"/>
      <c r="CC73" s="832"/>
      <c r="CD73" s="832"/>
      <c r="CE73" s="832"/>
      <c r="CF73" s="832"/>
      <c r="CG73" s="837"/>
      <c r="CH73" s="834"/>
      <c r="CI73" s="835"/>
      <c r="CJ73" s="835"/>
      <c r="CK73" s="835"/>
      <c r="CL73" s="836"/>
      <c r="CM73" s="834"/>
      <c r="CN73" s="835"/>
      <c r="CO73" s="835"/>
      <c r="CP73" s="835"/>
      <c r="CQ73" s="836"/>
      <c r="CR73" s="834"/>
      <c r="CS73" s="835"/>
      <c r="CT73" s="835"/>
      <c r="CU73" s="835"/>
      <c r="CV73" s="836"/>
      <c r="CW73" s="834"/>
      <c r="CX73" s="835"/>
      <c r="CY73" s="835"/>
      <c r="CZ73" s="835"/>
      <c r="DA73" s="836"/>
      <c r="DB73" s="834"/>
      <c r="DC73" s="835"/>
      <c r="DD73" s="835"/>
      <c r="DE73" s="835"/>
      <c r="DF73" s="836"/>
      <c r="DG73" s="834"/>
      <c r="DH73" s="835"/>
      <c r="DI73" s="835"/>
      <c r="DJ73" s="835"/>
      <c r="DK73" s="836"/>
      <c r="DL73" s="834"/>
      <c r="DM73" s="835"/>
      <c r="DN73" s="835"/>
      <c r="DO73" s="835"/>
      <c r="DP73" s="836"/>
      <c r="DQ73" s="834"/>
      <c r="DR73" s="835"/>
      <c r="DS73" s="835"/>
      <c r="DT73" s="835"/>
      <c r="DU73" s="836"/>
      <c r="DV73" s="831"/>
      <c r="DW73" s="832"/>
      <c r="DX73" s="832"/>
      <c r="DY73" s="832"/>
      <c r="DZ73" s="833"/>
      <c r="EA73" s="90"/>
    </row>
    <row r="74" spans="1:131" ht="26.25" customHeight="1" x14ac:dyDescent="0.15">
      <c r="A74" s="99">
        <v>7</v>
      </c>
      <c r="B74" s="845"/>
      <c r="C74" s="846"/>
      <c r="D74" s="846"/>
      <c r="E74" s="846"/>
      <c r="F74" s="846"/>
      <c r="G74" s="846"/>
      <c r="H74" s="846"/>
      <c r="I74" s="846"/>
      <c r="J74" s="846"/>
      <c r="K74" s="846"/>
      <c r="L74" s="846"/>
      <c r="M74" s="846"/>
      <c r="N74" s="846"/>
      <c r="O74" s="846"/>
      <c r="P74" s="847"/>
      <c r="Q74" s="848"/>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c r="AR74" s="802"/>
      <c r="AS74" s="802"/>
      <c r="AT74" s="802"/>
      <c r="AU74" s="802"/>
      <c r="AV74" s="802"/>
      <c r="AW74" s="802"/>
      <c r="AX74" s="802"/>
      <c r="AY74" s="802"/>
      <c r="AZ74" s="804"/>
      <c r="BA74" s="804"/>
      <c r="BB74" s="804"/>
      <c r="BC74" s="804"/>
      <c r="BD74" s="805"/>
      <c r="BE74" s="102"/>
      <c r="BF74" s="102"/>
      <c r="BG74" s="102"/>
      <c r="BH74" s="102"/>
      <c r="BI74" s="102"/>
      <c r="BJ74" s="102"/>
      <c r="BK74" s="102"/>
      <c r="BL74" s="102"/>
      <c r="BM74" s="102"/>
      <c r="BN74" s="102"/>
      <c r="BO74" s="102"/>
      <c r="BP74" s="102"/>
      <c r="BQ74" s="99">
        <v>68</v>
      </c>
      <c r="BR74" s="104"/>
      <c r="BS74" s="831"/>
      <c r="BT74" s="832"/>
      <c r="BU74" s="832"/>
      <c r="BV74" s="832"/>
      <c r="BW74" s="832"/>
      <c r="BX74" s="832"/>
      <c r="BY74" s="832"/>
      <c r="BZ74" s="832"/>
      <c r="CA74" s="832"/>
      <c r="CB74" s="832"/>
      <c r="CC74" s="832"/>
      <c r="CD74" s="832"/>
      <c r="CE74" s="832"/>
      <c r="CF74" s="832"/>
      <c r="CG74" s="837"/>
      <c r="CH74" s="834"/>
      <c r="CI74" s="835"/>
      <c r="CJ74" s="835"/>
      <c r="CK74" s="835"/>
      <c r="CL74" s="836"/>
      <c r="CM74" s="834"/>
      <c r="CN74" s="835"/>
      <c r="CO74" s="835"/>
      <c r="CP74" s="835"/>
      <c r="CQ74" s="836"/>
      <c r="CR74" s="834"/>
      <c r="CS74" s="835"/>
      <c r="CT74" s="835"/>
      <c r="CU74" s="835"/>
      <c r="CV74" s="836"/>
      <c r="CW74" s="834"/>
      <c r="CX74" s="835"/>
      <c r="CY74" s="835"/>
      <c r="CZ74" s="835"/>
      <c r="DA74" s="836"/>
      <c r="DB74" s="834"/>
      <c r="DC74" s="835"/>
      <c r="DD74" s="835"/>
      <c r="DE74" s="835"/>
      <c r="DF74" s="836"/>
      <c r="DG74" s="834"/>
      <c r="DH74" s="835"/>
      <c r="DI74" s="835"/>
      <c r="DJ74" s="835"/>
      <c r="DK74" s="836"/>
      <c r="DL74" s="834"/>
      <c r="DM74" s="835"/>
      <c r="DN74" s="835"/>
      <c r="DO74" s="835"/>
      <c r="DP74" s="836"/>
      <c r="DQ74" s="834"/>
      <c r="DR74" s="835"/>
      <c r="DS74" s="835"/>
      <c r="DT74" s="835"/>
      <c r="DU74" s="836"/>
      <c r="DV74" s="831"/>
      <c r="DW74" s="832"/>
      <c r="DX74" s="832"/>
      <c r="DY74" s="832"/>
      <c r="DZ74" s="833"/>
      <c r="EA74" s="90"/>
    </row>
    <row r="75" spans="1:131" ht="26.25" customHeight="1" x14ac:dyDescent="0.15">
      <c r="A75" s="99">
        <v>8</v>
      </c>
      <c r="B75" s="845"/>
      <c r="C75" s="846"/>
      <c r="D75" s="846"/>
      <c r="E75" s="846"/>
      <c r="F75" s="846"/>
      <c r="G75" s="846"/>
      <c r="H75" s="846"/>
      <c r="I75" s="846"/>
      <c r="J75" s="846"/>
      <c r="K75" s="846"/>
      <c r="L75" s="846"/>
      <c r="M75" s="846"/>
      <c r="N75" s="846"/>
      <c r="O75" s="846"/>
      <c r="P75" s="847"/>
      <c r="Q75" s="849"/>
      <c r="R75" s="850"/>
      <c r="S75" s="850"/>
      <c r="T75" s="850"/>
      <c r="U75" s="806"/>
      <c r="V75" s="851"/>
      <c r="W75" s="850"/>
      <c r="X75" s="850"/>
      <c r="Y75" s="850"/>
      <c r="Z75" s="806"/>
      <c r="AA75" s="851"/>
      <c r="AB75" s="850"/>
      <c r="AC75" s="850"/>
      <c r="AD75" s="850"/>
      <c r="AE75" s="806"/>
      <c r="AF75" s="851"/>
      <c r="AG75" s="850"/>
      <c r="AH75" s="850"/>
      <c r="AI75" s="850"/>
      <c r="AJ75" s="806"/>
      <c r="AK75" s="851"/>
      <c r="AL75" s="850"/>
      <c r="AM75" s="850"/>
      <c r="AN75" s="850"/>
      <c r="AO75" s="806"/>
      <c r="AP75" s="851"/>
      <c r="AQ75" s="850"/>
      <c r="AR75" s="850"/>
      <c r="AS75" s="850"/>
      <c r="AT75" s="806"/>
      <c r="AU75" s="851"/>
      <c r="AV75" s="850"/>
      <c r="AW75" s="850"/>
      <c r="AX75" s="850"/>
      <c r="AY75" s="806"/>
      <c r="AZ75" s="804"/>
      <c r="BA75" s="804"/>
      <c r="BB75" s="804"/>
      <c r="BC75" s="804"/>
      <c r="BD75" s="805"/>
      <c r="BE75" s="102"/>
      <c r="BF75" s="102"/>
      <c r="BG75" s="102"/>
      <c r="BH75" s="102"/>
      <c r="BI75" s="102"/>
      <c r="BJ75" s="102"/>
      <c r="BK75" s="102"/>
      <c r="BL75" s="102"/>
      <c r="BM75" s="102"/>
      <c r="BN75" s="102"/>
      <c r="BO75" s="102"/>
      <c r="BP75" s="102"/>
      <c r="BQ75" s="99">
        <v>69</v>
      </c>
      <c r="BR75" s="104"/>
      <c r="BS75" s="831"/>
      <c r="BT75" s="832"/>
      <c r="BU75" s="832"/>
      <c r="BV75" s="832"/>
      <c r="BW75" s="832"/>
      <c r="BX75" s="832"/>
      <c r="BY75" s="832"/>
      <c r="BZ75" s="832"/>
      <c r="CA75" s="832"/>
      <c r="CB75" s="832"/>
      <c r="CC75" s="832"/>
      <c r="CD75" s="832"/>
      <c r="CE75" s="832"/>
      <c r="CF75" s="832"/>
      <c r="CG75" s="837"/>
      <c r="CH75" s="834"/>
      <c r="CI75" s="835"/>
      <c r="CJ75" s="835"/>
      <c r="CK75" s="835"/>
      <c r="CL75" s="836"/>
      <c r="CM75" s="834"/>
      <c r="CN75" s="835"/>
      <c r="CO75" s="835"/>
      <c r="CP75" s="835"/>
      <c r="CQ75" s="836"/>
      <c r="CR75" s="834"/>
      <c r="CS75" s="835"/>
      <c r="CT75" s="835"/>
      <c r="CU75" s="835"/>
      <c r="CV75" s="836"/>
      <c r="CW75" s="834"/>
      <c r="CX75" s="835"/>
      <c r="CY75" s="835"/>
      <c r="CZ75" s="835"/>
      <c r="DA75" s="836"/>
      <c r="DB75" s="834"/>
      <c r="DC75" s="835"/>
      <c r="DD75" s="835"/>
      <c r="DE75" s="835"/>
      <c r="DF75" s="836"/>
      <c r="DG75" s="834"/>
      <c r="DH75" s="835"/>
      <c r="DI75" s="835"/>
      <c r="DJ75" s="835"/>
      <c r="DK75" s="836"/>
      <c r="DL75" s="834"/>
      <c r="DM75" s="835"/>
      <c r="DN75" s="835"/>
      <c r="DO75" s="835"/>
      <c r="DP75" s="836"/>
      <c r="DQ75" s="834"/>
      <c r="DR75" s="835"/>
      <c r="DS75" s="835"/>
      <c r="DT75" s="835"/>
      <c r="DU75" s="836"/>
      <c r="DV75" s="831"/>
      <c r="DW75" s="832"/>
      <c r="DX75" s="832"/>
      <c r="DY75" s="832"/>
      <c r="DZ75" s="833"/>
      <c r="EA75" s="90"/>
    </row>
    <row r="76" spans="1:131" ht="26.25" customHeight="1" x14ac:dyDescent="0.15">
      <c r="A76" s="99">
        <v>9</v>
      </c>
      <c r="B76" s="845"/>
      <c r="C76" s="846"/>
      <c r="D76" s="846"/>
      <c r="E76" s="846"/>
      <c r="F76" s="846"/>
      <c r="G76" s="846"/>
      <c r="H76" s="846"/>
      <c r="I76" s="846"/>
      <c r="J76" s="846"/>
      <c r="K76" s="846"/>
      <c r="L76" s="846"/>
      <c r="M76" s="846"/>
      <c r="N76" s="846"/>
      <c r="O76" s="846"/>
      <c r="P76" s="847"/>
      <c r="Q76" s="849"/>
      <c r="R76" s="850"/>
      <c r="S76" s="850"/>
      <c r="T76" s="850"/>
      <c r="U76" s="806"/>
      <c r="V76" s="851"/>
      <c r="W76" s="850"/>
      <c r="X76" s="850"/>
      <c r="Y76" s="850"/>
      <c r="Z76" s="806"/>
      <c r="AA76" s="851"/>
      <c r="AB76" s="850"/>
      <c r="AC76" s="850"/>
      <c r="AD76" s="850"/>
      <c r="AE76" s="806"/>
      <c r="AF76" s="851"/>
      <c r="AG76" s="850"/>
      <c r="AH76" s="850"/>
      <c r="AI76" s="850"/>
      <c r="AJ76" s="806"/>
      <c r="AK76" s="851"/>
      <c r="AL76" s="850"/>
      <c r="AM76" s="850"/>
      <c r="AN76" s="850"/>
      <c r="AO76" s="806"/>
      <c r="AP76" s="851"/>
      <c r="AQ76" s="850"/>
      <c r="AR76" s="850"/>
      <c r="AS76" s="850"/>
      <c r="AT76" s="806"/>
      <c r="AU76" s="851"/>
      <c r="AV76" s="850"/>
      <c r="AW76" s="850"/>
      <c r="AX76" s="850"/>
      <c r="AY76" s="806"/>
      <c r="AZ76" s="804"/>
      <c r="BA76" s="804"/>
      <c r="BB76" s="804"/>
      <c r="BC76" s="804"/>
      <c r="BD76" s="805"/>
      <c r="BE76" s="102"/>
      <c r="BF76" s="102"/>
      <c r="BG76" s="102"/>
      <c r="BH76" s="102"/>
      <c r="BI76" s="102"/>
      <c r="BJ76" s="102"/>
      <c r="BK76" s="102"/>
      <c r="BL76" s="102"/>
      <c r="BM76" s="102"/>
      <c r="BN76" s="102"/>
      <c r="BO76" s="102"/>
      <c r="BP76" s="102"/>
      <c r="BQ76" s="99">
        <v>70</v>
      </c>
      <c r="BR76" s="104"/>
      <c r="BS76" s="831"/>
      <c r="BT76" s="832"/>
      <c r="BU76" s="832"/>
      <c r="BV76" s="832"/>
      <c r="BW76" s="832"/>
      <c r="BX76" s="832"/>
      <c r="BY76" s="832"/>
      <c r="BZ76" s="832"/>
      <c r="CA76" s="832"/>
      <c r="CB76" s="832"/>
      <c r="CC76" s="832"/>
      <c r="CD76" s="832"/>
      <c r="CE76" s="832"/>
      <c r="CF76" s="832"/>
      <c r="CG76" s="837"/>
      <c r="CH76" s="834"/>
      <c r="CI76" s="835"/>
      <c r="CJ76" s="835"/>
      <c r="CK76" s="835"/>
      <c r="CL76" s="836"/>
      <c r="CM76" s="834"/>
      <c r="CN76" s="835"/>
      <c r="CO76" s="835"/>
      <c r="CP76" s="835"/>
      <c r="CQ76" s="836"/>
      <c r="CR76" s="834"/>
      <c r="CS76" s="835"/>
      <c r="CT76" s="835"/>
      <c r="CU76" s="835"/>
      <c r="CV76" s="836"/>
      <c r="CW76" s="834"/>
      <c r="CX76" s="835"/>
      <c r="CY76" s="835"/>
      <c r="CZ76" s="835"/>
      <c r="DA76" s="836"/>
      <c r="DB76" s="834"/>
      <c r="DC76" s="835"/>
      <c r="DD76" s="835"/>
      <c r="DE76" s="835"/>
      <c r="DF76" s="836"/>
      <c r="DG76" s="834"/>
      <c r="DH76" s="835"/>
      <c r="DI76" s="835"/>
      <c r="DJ76" s="835"/>
      <c r="DK76" s="836"/>
      <c r="DL76" s="834"/>
      <c r="DM76" s="835"/>
      <c r="DN76" s="835"/>
      <c r="DO76" s="835"/>
      <c r="DP76" s="836"/>
      <c r="DQ76" s="834"/>
      <c r="DR76" s="835"/>
      <c r="DS76" s="835"/>
      <c r="DT76" s="835"/>
      <c r="DU76" s="836"/>
      <c r="DV76" s="831"/>
      <c r="DW76" s="832"/>
      <c r="DX76" s="832"/>
      <c r="DY76" s="832"/>
      <c r="DZ76" s="833"/>
      <c r="EA76" s="90"/>
    </row>
    <row r="77" spans="1:131" ht="26.25" customHeight="1" x14ac:dyDescent="0.15">
      <c r="A77" s="99">
        <v>10</v>
      </c>
      <c r="B77" s="845"/>
      <c r="C77" s="846"/>
      <c r="D77" s="846"/>
      <c r="E77" s="846"/>
      <c r="F77" s="846"/>
      <c r="G77" s="846"/>
      <c r="H77" s="846"/>
      <c r="I77" s="846"/>
      <c r="J77" s="846"/>
      <c r="K77" s="846"/>
      <c r="L77" s="846"/>
      <c r="M77" s="846"/>
      <c r="N77" s="846"/>
      <c r="O77" s="846"/>
      <c r="P77" s="847"/>
      <c r="Q77" s="849"/>
      <c r="R77" s="850"/>
      <c r="S77" s="850"/>
      <c r="T77" s="850"/>
      <c r="U77" s="806"/>
      <c r="V77" s="851"/>
      <c r="W77" s="850"/>
      <c r="X77" s="850"/>
      <c r="Y77" s="850"/>
      <c r="Z77" s="806"/>
      <c r="AA77" s="851"/>
      <c r="AB77" s="850"/>
      <c r="AC77" s="850"/>
      <c r="AD77" s="850"/>
      <c r="AE77" s="806"/>
      <c r="AF77" s="851"/>
      <c r="AG77" s="850"/>
      <c r="AH77" s="850"/>
      <c r="AI77" s="850"/>
      <c r="AJ77" s="806"/>
      <c r="AK77" s="851"/>
      <c r="AL77" s="850"/>
      <c r="AM77" s="850"/>
      <c r="AN77" s="850"/>
      <c r="AO77" s="806"/>
      <c r="AP77" s="851"/>
      <c r="AQ77" s="850"/>
      <c r="AR77" s="850"/>
      <c r="AS77" s="850"/>
      <c r="AT77" s="806"/>
      <c r="AU77" s="851"/>
      <c r="AV77" s="850"/>
      <c r="AW77" s="850"/>
      <c r="AX77" s="850"/>
      <c r="AY77" s="806"/>
      <c r="AZ77" s="804"/>
      <c r="BA77" s="804"/>
      <c r="BB77" s="804"/>
      <c r="BC77" s="804"/>
      <c r="BD77" s="805"/>
      <c r="BE77" s="102"/>
      <c r="BF77" s="102"/>
      <c r="BG77" s="102"/>
      <c r="BH77" s="102"/>
      <c r="BI77" s="102"/>
      <c r="BJ77" s="102"/>
      <c r="BK77" s="102"/>
      <c r="BL77" s="102"/>
      <c r="BM77" s="102"/>
      <c r="BN77" s="102"/>
      <c r="BO77" s="102"/>
      <c r="BP77" s="102"/>
      <c r="BQ77" s="99">
        <v>71</v>
      </c>
      <c r="BR77" s="104"/>
      <c r="BS77" s="831"/>
      <c r="BT77" s="832"/>
      <c r="BU77" s="832"/>
      <c r="BV77" s="832"/>
      <c r="BW77" s="832"/>
      <c r="BX77" s="832"/>
      <c r="BY77" s="832"/>
      <c r="BZ77" s="832"/>
      <c r="CA77" s="832"/>
      <c r="CB77" s="832"/>
      <c r="CC77" s="832"/>
      <c r="CD77" s="832"/>
      <c r="CE77" s="832"/>
      <c r="CF77" s="832"/>
      <c r="CG77" s="837"/>
      <c r="CH77" s="834"/>
      <c r="CI77" s="835"/>
      <c r="CJ77" s="835"/>
      <c r="CK77" s="835"/>
      <c r="CL77" s="836"/>
      <c r="CM77" s="834"/>
      <c r="CN77" s="835"/>
      <c r="CO77" s="835"/>
      <c r="CP77" s="835"/>
      <c r="CQ77" s="836"/>
      <c r="CR77" s="834"/>
      <c r="CS77" s="835"/>
      <c r="CT77" s="835"/>
      <c r="CU77" s="835"/>
      <c r="CV77" s="836"/>
      <c r="CW77" s="834"/>
      <c r="CX77" s="835"/>
      <c r="CY77" s="835"/>
      <c r="CZ77" s="835"/>
      <c r="DA77" s="836"/>
      <c r="DB77" s="834"/>
      <c r="DC77" s="835"/>
      <c r="DD77" s="835"/>
      <c r="DE77" s="835"/>
      <c r="DF77" s="836"/>
      <c r="DG77" s="834"/>
      <c r="DH77" s="835"/>
      <c r="DI77" s="835"/>
      <c r="DJ77" s="835"/>
      <c r="DK77" s="836"/>
      <c r="DL77" s="834"/>
      <c r="DM77" s="835"/>
      <c r="DN77" s="835"/>
      <c r="DO77" s="835"/>
      <c r="DP77" s="836"/>
      <c r="DQ77" s="834"/>
      <c r="DR77" s="835"/>
      <c r="DS77" s="835"/>
      <c r="DT77" s="835"/>
      <c r="DU77" s="836"/>
      <c r="DV77" s="831"/>
      <c r="DW77" s="832"/>
      <c r="DX77" s="832"/>
      <c r="DY77" s="832"/>
      <c r="DZ77" s="833"/>
      <c r="EA77" s="90"/>
    </row>
    <row r="78" spans="1:131" ht="26.25" customHeight="1" x14ac:dyDescent="0.15">
      <c r="A78" s="99">
        <v>11</v>
      </c>
      <c r="B78" s="845"/>
      <c r="C78" s="846"/>
      <c r="D78" s="846"/>
      <c r="E78" s="846"/>
      <c r="F78" s="846"/>
      <c r="G78" s="846"/>
      <c r="H78" s="846"/>
      <c r="I78" s="846"/>
      <c r="J78" s="846"/>
      <c r="K78" s="846"/>
      <c r="L78" s="846"/>
      <c r="M78" s="846"/>
      <c r="N78" s="846"/>
      <c r="O78" s="846"/>
      <c r="P78" s="847"/>
      <c r="Q78" s="848"/>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804"/>
      <c r="BA78" s="804"/>
      <c r="BB78" s="804"/>
      <c r="BC78" s="804"/>
      <c r="BD78" s="805"/>
      <c r="BE78" s="102"/>
      <c r="BF78" s="102"/>
      <c r="BG78" s="102"/>
      <c r="BH78" s="102"/>
      <c r="BI78" s="102"/>
      <c r="BJ78" s="90"/>
      <c r="BK78" s="90"/>
      <c r="BL78" s="90"/>
      <c r="BM78" s="90"/>
      <c r="BN78" s="90"/>
      <c r="BO78" s="102"/>
      <c r="BP78" s="102"/>
      <c r="BQ78" s="99">
        <v>72</v>
      </c>
      <c r="BR78" s="104"/>
      <c r="BS78" s="831"/>
      <c r="BT78" s="832"/>
      <c r="BU78" s="832"/>
      <c r="BV78" s="832"/>
      <c r="BW78" s="832"/>
      <c r="BX78" s="832"/>
      <c r="BY78" s="832"/>
      <c r="BZ78" s="832"/>
      <c r="CA78" s="832"/>
      <c r="CB78" s="832"/>
      <c r="CC78" s="832"/>
      <c r="CD78" s="832"/>
      <c r="CE78" s="832"/>
      <c r="CF78" s="832"/>
      <c r="CG78" s="837"/>
      <c r="CH78" s="834"/>
      <c r="CI78" s="835"/>
      <c r="CJ78" s="835"/>
      <c r="CK78" s="835"/>
      <c r="CL78" s="836"/>
      <c r="CM78" s="834"/>
      <c r="CN78" s="835"/>
      <c r="CO78" s="835"/>
      <c r="CP78" s="835"/>
      <c r="CQ78" s="836"/>
      <c r="CR78" s="834"/>
      <c r="CS78" s="835"/>
      <c r="CT78" s="835"/>
      <c r="CU78" s="835"/>
      <c r="CV78" s="836"/>
      <c r="CW78" s="834"/>
      <c r="CX78" s="835"/>
      <c r="CY78" s="835"/>
      <c r="CZ78" s="835"/>
      <c r="DA78" s="836"/>
      <c r="DB78" s="834"/>
      <c r="DC78" s="835"/>
      <c r="DD78" s="835"/>
      <c r="DE78" s="835"/>
      <c r="DF78" s="836"/>
      <c r="DG78" s="834"/>
      <c r="DH78" s="835"/>
      <c r="DI78" s="835"/>
      <c r="DJ78" s="835"/>
      <c r="DK78" s="836"/>
      <c r="DL78" s="834"/>
      <c r="DM78" s="835"/>
      <c r="DN78" s="835"/>
      <c r="DO78" s="835"/>
      <c r="DP78" s="836"/>
      <c r="DQ78" s="834"/>
      <c r="DR78" s="835"/>
      <c r="DS78" s="835"/>
      <c r="DT78" s="835"/>
      <c r="DU78" s="836"/>
      <c r="DV78" s="831"/>
      <c r="DW78" s="832"/>
      <c r="DX78" s="832"/>
      <c r="DY78" s="832"/>
      <c r="DZ78" s="833"/>
      <c r="EA78" s="90"/>
    </row>
    <row r="79" spans="1:131" ht="26.25" customHeight="1" x14ac:dyDescent="0.15">
      <c r="A79" s="99">
        <v>12</v>
      </c>
      <c r="B79" s="845"/>
      <c r="C79" s="846"/>
      <c r="D79" s="846"/>
      <c r="E79" s="846"/>
      <c r="F79" s="846"/>
      <c r="G79" s="846"/>
      <c r="H79" s="846"/>
      <c r="I79" s="846"/>
      <c r="J79" s="846"/>
      <c r="K79" s="846"/>
      <c r="L79" s="846"/>
      <c r="M79" s="846"/>
      <c r="N79" s="846"/>
      <c r="O79" s="846"/>
      <c r="P79" s="847"/>
      <c r="Q79" s="848"/>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804"/>
      <c r="BA79" s="804"/>
      <c r="BB79" s="804"/>
      <c r="BC79" s="804"/>
      <c r="BD79" s="805"/>
      <c r="BE79" s="102"/>
      <c r="BF79" s="102"/>
      <c r="BG79" s="102"/>
      <c r="BH79" s="102"/>
      <c r="BI79" s="102"/>
      <c r="BJ79" s="90"/>
      <c r="BK79" s="90"/>
      <c r="BL79" s="90"/>
      <c r="BM79" s="90"/>
      <c r="BN79" s="90"/>
      <c r="BO79" s="102"/>
      <c r="BP79" s="102"/>
      <c r="BQ79" s="99">
        <v>73</v>
      </c>
      <c r="BR79" s="104"/>
      <c r="BS79" s="831"/>
      <c r="BT79" s="832"/>
      <c r="BU79" s="832"/>
      <c r="BV79" s="832"/>
      <c r="BW79" s="832"/>
      <c r="BX79" s="832"/>
      <c r="BY79" s="832"/>
      <c r="BZ79" s="832"/>
      <c r="CA79" s="832"/>
      <c r="CB79" s="832"/>
      <c r="CC79" s="832"/>
      <c r="CD79" s="832"/>
      <c r="CE79" s="832"/>
      <c r="CF79" s="832"/>
      <c r="CG79" s="837"/>
      <c r="CH79" s="834"/>
      <c r="CI79" s="835"/>
      <c r="CJ79" s="835"/>
      <c r="CK79" s="835"/>
      <c r="CL79" s="836"/>
      <c r="CM79" s="834"/>
      <c r="CN79" s="835"/>
      <c r="CO79" s="835"/>
      <c r="CP79" s="835"/>
      <c r="CQ79" s="836"/>
      <c r="CR79" s="834"/>
      <c r="CS79" s="835"/>
      <c r="CT79" s="835"/>
      <c r="CU79" s="835"/>
      <c r="CV79" s="836"/>
      <c r="CW79" s="834"/>
      <c r="CX79" s="835"/>
      <c r="CY79" s="835"/>
      <c r="CZ79" s="835"/>
      <c r="DA79" s="836"/>
      <c r="DB79" s="834"/>
      <c r="DC79" s="835"/>
      <c r="DD79" s="835"/>
      <c r="DE79" s="835"/>
      <c r="DF79" s="836"/>
      <c r="DG79" s="834"/>
      <c r="DH79" s="835"/>
      <c r="DI79" s="835"/>
      <c r="DJ79" s="835"/>
      <c r="DK79" s="836"/>
      <c r="DL79" s="834"/>
      <c r="DM79" s="835"/>
      <c r="DN79" s="835"/>
      <c r="DO79" s="835"/>
      <c r="DP79" s="836"/>
      <c r="DQ79" s="834"/>
      <c r="DR79" s="835"/>
      <c r="DS79" s="835"/>
      <c r="DT79" s="835"/>
      <c r="DU79" s="836"/>
      <c r="DV79" s="831"/>
      <c r="DW79" s="832"/>
      <c r="DX79" s="832"/>
      <c r="DY79" s="832"/>
      <c r="DZ79" s="833"/>
      <c r="EA79" s="90"/>
    </row>
    <row r="80" spans="1:131" ht="26.25" customHeight="1" x14ac:dyDescent="0.15">
      <c r="A80" s="99">
        <v>13</v>
      </c>
      <c r="B80" s="845"/>
      <c r="C80" s="846"/>
      <c r="D80" s="846"/>
      <c r="E80" s="846"/>
      <c r="F80" s="846"/>
      <c r="G80" s="846"/>
      <c r="H80" s="846"/>
      <c r="I80" s="846"/>
      <c r="J80" s="846"/>
      <c r="K80" s="846"/>
      <c r="L80" s="846"/>
      <c r="M80" s="846"/>
      <c r="N80" s="846"/>
      <c r="O80" s="846"/>
      <c r="P80" s="847"/>
      <c r="Q80" s="848"/>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804"/>
      <c r="BA80" s="804"/>
      <c r="BB80" s="804"/>
      <c r="BC80" s="804"/>
      <c r="BD80" s="805"/>
      <c r="BE80" s="102"/>
      <c r="BF80" s="102"/>
      <c r="BG80" s="102"/>
      <c r="BH80" s="102"/>
      <c r="BI80" s="102"/>
      <c r="BJ80" s="102"/>
      <c r="BK80" s="102"/>
      <c r="BL80" s="102"/>
      <c r="BM80" s="102"/>
      <c r="BN80" s="102"/>
      <c r="BO80" s="102"/>
      <c r="BP80" s="102"/>
      <c r="BQ80" s="99">
        <v>74</v>
      </c>
      <c r="BR80" s="104"/>
      <c r="BS80" s="831"/>
      <c r="BT80" s="832"/>
      <c r="BU80" s="832"/>
      <c r="BV80" s="832"/>
      <c r="BW80" s="832"/>
      <c r="BX80" s="832"/>
      <c r="BY80" s="832"/>
      <c r="BZ80" s="832"/>
      <c r="CA80" s="832"/>
      <c r="CB80" s="832"/>
      <c r="CC80" s="832"/>
      <c r="CD80" s="832"/>
      <c r="CE80" s="832"/>
      <c r="CF80" s="832"/>
      <c r="CG80" s="837"/>
      <c r="CH80" s="834"/>
      <c r="CI80" s="835"/>
      <c r="CJ80" s="835"/>
      <c r="CK80" s="835"/>
      <c r="CL80" s="836"/>
      <c r="CM80" s="834"/>
      <c r="CN80" s="835"/>
      <c r="CO80" s="835"/>
      <c r="CP80" s="835"/>
      <c r="CQ80" s="836"/>
      <c r="CR80" s="834"/>
      <c r="CS80" s="835"/>
      <c r="CT80" s="835"/>
      <c r="CU80" s="835"/>
      <c r="CV80" s="836"/>
      <c r="CW80" s="834"/>
      <c r="CX80" s="835"/>
      <c r="CY80" s="835"/>
      <c r="CZ80" s="835"/>
      <c r="DA80" s="836"/>
      <c r="DB80" s="834"/>
      <c r="DC80" s="835"/>
      <c r="DD80" s="835"/>
      <c r="DE80" s="835"/>
      <c r="DF80" s="836"/>
      <c r="DG80" s="834"/>
      <c r="DH80" s="835"/>
      <c r="DI80" s="835"/>
      <c r="DJ80" s="835"/>
      <c r="DK80" s="836"/>
      <c r="DL80" s="834"/>
      <c r="DM80" s="835"/>
      <c r="DN80" s="835"/>
      <c r="DO80" s="835"/>
      <c r="DP80" s="836"/>
      <c r="DQ80" s="834"/>
      <c r="DR80" s="835"/>
      <c r="DS80" s="835"/>
      <c r="DT80" s="835"/>
      <c r="DU80" s="836"/>
      <c r="DV80" s="831"/>
      <c r="DW80" s="832"/>
      <c r="DX80" s="832"/>
      <c r="DY80" s="832"/>
      <c r="DZ80" s="833"/>
      <c r="EA80" s="90"/>
    </row>
    <row r="81" spans="1:131" ht="26.25" customHeight="1" x14ac:dyDescent="0.15">
      <c r="A81" s="99">
        <v>14</v>
      </c>
      <c r="B81" s="845"/>
      <c r="C81" s="846"/>
      <c r="D81" s="846"/>
      <c r="E81" s="846"/>
      <c r="F81" s="846"/>
      <c r="G81" s="846"/>
      <c r="H81" s="846"/>
      <c r="I81" s="846"/>
      <c r="J81" s="846"/>
      <c r="K81" s="846"/>
      <c r="L81" s="846"/>
      <c r="M81" s="846"/>
      <c r="N81" s="846"/>
      <c r="O81" s="846"/>
      <c r="P81" s="847"/>
      <c r="Q81" s="848"/>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4"/>
      <c r="BA81" s="804"/>
      <c r="BB81" s="804"/>
      <c r="BC81" s="804"/>
      <c r="BD81" s="805"/>
      <c r="BE81" s="102"/>
      <c r="BF81" s="102"/>
      <c r="BG81" s="102"/>
      <c r="BH81" s="102"/>
      <c r="BI81" s="102"/>
      <c r="BJ81" s="102"/>
      <c r="BK81" s="102"/>
      <c r="BL81" s="102"/>
      <c r="BM81" s="102"/>
      <c r="BN81" s="102"/>
      <c r="BO81" s="102"/>
      <c r="BP81" s="102"/>
      <c r="BQ81" s="99">
        <v>75</v>
      </c>
      <c r="BR81" s="104"/>
      <c r="BS81" s="831"/>
      <c r="BT81" s="832"/>
      <c r="BU81" s="832"/>
      <c r="BV81" s="832"/>
      <c r="BW81" s="832"/>
      <c r="BX81" s="832"/>
      <c r="BY81" s="832"/>
      <c r="BZ81" s="832"/>
      <c r="CA81" s="832"/>
      <c r="CB81" s="832"/>
      <c r="CC81" s="832"/>
      <c r="CD81" s="832"/>
      <c r="CE81" s="832"/>
      <c r="CF81" s="832"/>
      <c r="CG81" s="837"/>
      <c r="CH81" s="834"/>
      <c r="CI81" s="835"/>
      <c r="CJ81" s="835"/>
      <c r="CK81" s="835"/>
      <c r="CL81" s="836"/>
      <c r="CM81" s="834"/>
      <c r="CN81" s="835"/>
      <c r="CO81" s="835"/>
      <c r="CP81" s="835"/>
      <c r="CQ81" s="836"/>
      <c r="CR81" s="834"/>
      <c r="CS81" s="835"/>
      <c r="CT81" s="835"/>
      <c r="CU81" s="835"/>
      <c r="CV81" s="836"/>
      <c r="CW81" s="834"/>
      <c r="CX81" s="835"/>
      <c r="CY81" s="835"/>
      <c r="CZ81" s="835"/>
      <c r="DA81" s="836"/>
      <c r="DB81" s="834"/>
      <c r="DC81" s="835"/>
      <c r="DD81" s="835"/>
      <c r="DE81" s="835"/>
      <c r="DF81" s="836"/>
      <c r="DG81" s="834"/>
      <c r="DH81" s="835"/>
      <c r="DI81" s="835"/>
      <c r="DJ81" s="835"/>
      <c r="DK81" s="836"/>
      <c r="DL81" s="834"/>
      <c r="DM81" s="835"/>
      <c r="DN81" s="835"/>
      <c r="DO81" s="835"/>
      <c r="DP81" s="836"/>
      <c r="DQ81" s="834"/>
      <c r="DR81" s="835"/>
      <c r="DS81" s="835"/>
      <c r="DT81" s="835"/>
      <c r="DU81" s="836"/>
      <c r="DV81" s="831"/>
      <c r="DW81" s="832"/>
      <c r="DX81" s="832"/>
      <c r="DY81" s="832"/>
      <c r="DZ81" s="833"/>
      <c r="EA81" s="90"/>
    </row>
    <row r="82" spans="1:131" ht="26.25" customHeight="1" x14ac:dyDescent="0.15">
      <c r="A82" s="99">
        <v>15</v>
      </c>
      <c r="B82" s="845"/>
      <c r="C82" s="846"/>
      <c r="D82" s="846"/>
      <c r="E82" s="846"/>
      <c r="F82" s="846"/>
      <c r="G82" s="846"/>
      <c r="H82" s="846"/>
      <c r="I82" s="846"/>
      <c r="J82" s="846"/>
      <c r="K82" s="846"/>
      <c r="L82" s="846"/>
      <c r="M82" s="846"/>
      <c r="N82" s="846"/>
      <c r="O82" s="846"/>
      <c r="P82" s="847"/>
      <c r="Q82" s="848"/>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804"/>
      <c r="BA82" s="804"/>
      <c r="BB82" s="804"/>
      <c r="BC82" s="804"/>
      <c r="BD82" s="805"/>
      <c r="BE82" s="102"/>
      <c r="BF82" s="102"/>
      <c r="BG82" s="102"/>
      <c r="BH82" s="102"/>
      <c r="BI82" s="102"/>
      <c r="BJ82" s="102"/>
      <c r="BK82" s="102"/>
      <c r="BL82" s="102"/>
      <c r="BM82" s="102"/>
      <c r="BN82" s="102"/>
      <c r="BO82" s="102"/>
      <c r="BP82" s="102"/>
      <c r="BQ82" s="99">
        <v>76</v>
      </c>
      <c r="BR82" s="104"/>
      <c r="BS82" s="831"/>
      <c r="BT82" s="832"/>
      <c r="BU82" s="832"/>
      <c r="BV82" s="832"/>
      <c r="BW82" s="832"/>
      <c r="BX82" s="832"/>
      <c r="BY82" s="832"/>
      <c r="BZ82" s="832"/>
      <c r="CA82" s="832"/>
      <c r="CB82" s="832"/>
      <c r="CC82" s="832"/>
      <c r="CD82" s="832"/>
      <c r="CE82" s="832"/>
      <c r="CF82" s="832"/>
      <c r="CG82" s="837"/>
      <c r="CH82" s="834"/>
      <c r="CI82" s="835"/>
      <c r="CJ82" s="835"/>
      <c r="CK82" s="835"/>
      <c r="CL82" s="836"/>
      <c r="CM82" s="834"/>
      <c r="CN82" s="835"/>
      <c r="CO82" s="835"/>
      <c r="CP82" s="835"/>
      <c r="CQ82" s="836"/>
      <c r="CR82" s="834"/>
      <c r="CS82" s="835"/>
      <c r="CT82" s="835"/>
      <c r="CU82" s="835"/>
      <c r="CV82" s="836"/>
      <c r="CW82" s="834"/>
      <c r="CX82" s="835"/>
      <c r="CY82" s="835"/>
      <c r="CZ82" s="835"/>
      <c r="DA82" s="836"/>
      <c r="DB82" s="834"/>
      <c r="DC82" s="835"/>
      <c r="DD82" s="835"/>
      <c r="DE82" s="835"/>
      <c r="DF82" s="836"/>
      <c r="DG82" s="834"/>
      <c r="DH82" s="835"/>
      <c r="DI82" s="835"/>
      <c r="DJ82" s="835"/>
      <c r="DK82" s="836"/>
      <c r="DL82" s="834"/>
      <c r="DM82" s="835"/>
      <c r="DN82" s="835"/>
      <c r="DO82" s="835"/>
      <c r="DP82" s="836"/>
      <c r="DQ82" s="834"/>
      <c r="DR82" s="835"/>
      <c r="DS82" s="835"/>
      <c r="DT82" s="835"/>
      <c r="DU82" s="836"/>
      <c r="DV82" s="831"/>
      <c r="DW82" s="832"/>
      <c r="DX82" s="832"/>
      <c r="DY82" s="832"/>
      <c r="DZ82" s="833"/>
      <c r="EA82" s="90"/>
    </row>
    <row r="83" spans="1:131" ht="26.25" customHeight="1" x14ac:dyDescent="0.15">
      <c r="A83" s="99">
        <v>16</v>
      </c>
      <c r="B83" s="845"/>
      <c r="C83" s="846"/>
      <c r="D83" s="846"/>
      <c r="E83" s="846"/>
      <c r="F83" s="846"/>
      <c r="G83" s="846"/>
      <c r="H83" s="846"/>
      <c r="I83" s="846"/>
      <c r="J83" s="846"/>
      <c r="K83" s="846"/>
      <c r="L83" s="846"/>
      <c r="M83" s="846"/>
      <c r="N83" s="846"/>
      <c r="O83" s="846"/>
      <c r="P83" s="847"/>
      <c r="Q83" s="848"/>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804"/>
      <c r="BA83" s="804"/>
      <c r="BB83" s="804"/>
      <c r="BC83" s="804"/>
      <c r="BD83" s="805"/>
      <c r="BE83" s="102"/>
      <c r="BF83" s="102"/>
      <c r="BG83" s="102"/>
      <c r="BH83" s="102"/>
      <c r="BI83" s="102"/>
      <c r="BJ83" s="102"/>
      <c r="BK83" s="102"/>
      <c r="BL83" s="102"/>
      <c r="BM83" s="102"/>
      <c r="BN83" s="102"/>
      <c r="BO83" s="102"/>
      <c r="BP83" s="102"/>
      <c r="BQ83" s="99">
        <v>77</v>
      </c>
      <c r="BR83" s="104"/>
      <c r="BS83" s="831"/>
      <c r="BT83" s="832"/>
      <c r="BU83" s="832"/>
      <c r="BV83" s="832"/>
      <c r="BW83" s="832"/>
      <c r="BX83" s="832"/>
      <c r="BY83" s="832"/>
      <c r="BZ83" s="832"/>
      <c r="CA83" s="832"/>
      <c r="CB83" s="832"/>
      <c r="CC83" s="832"/>
      <c r="CD83" s="832"/>
      <c r="CE83" s="832"/>
      <c r="CF83" s="832"/>
      <c r="CG83" s="837"/>
      <c r="CH83" s="834"/>
      <c r="CI83" s="835"/>
      <c r="CJ83" s="835"/>
      <c r="CK83" s="835"/>
      <c r="CL83" s="836"/>
      <c r="CM83" s="834"/>
      <c r="CN83" s="835"/>
      <c r="CO83" s="835"/>
      <c r="CP83" s="835"/>
      <c r="CQ83" s="836"/>
      <c r="CR83" s="834"/>
      <c r="CS83" s="835"/>
      <c r="CT83" s="835"/>
      <c r="CU83" s="835"/>
      <c r="CV83" s="836"/>
      <c r="CW83" s="834"/>
      <c r="CX83" s="835"/>
      <c r="CY83" s="835"/>
      <c r="CZ83" s="835"/>
      <c r="DA83" s="836"/>
      <c r="DB83" s="834"/>
      <c r="DC83" s="835"/>
      <c r="DD83" s="835"/>
      <c r="DE83" s="835"/>
      <c r="DF83" s="836"/>
      <c r="DG83" s="834"/>
      <c r="DH83" s="835"/>
      <c r="DI83" s="835"/>
      <c r="DJ83" s="835"/>
      <c r="DK83" s="836"/>
      <c r="DL83" s="834"/>
      <c r="DM83" s="835"/>
      <c r="DN83" s="835"/>
      <c r="DO83" s="835"/>
      <c r="DP83" s="836"/>
      <c r="DQ83" s="834"/>
      <c r="DR83" s="835"/>
      <c r="DS83" s="835"/>
      <c r="DT83" s="835"/>
      <c r="DU83" s="836"/>
      <c r="DV83" s="831"/>
      <c r="DW83" s="832"/>
      <c r="DX83" s="832"/>
      <c r="DY83" s="832"/>
      <c r="DZ83" s="833"/>
      <c r="EA83" s="90"/>
    </row>
    <row r="84" spans="1:131" ht="26.25" customHeight="1" x14ac:dyDescent="0.15">
      <c r="A84" s="99">
        <v>17</v>
      </c>
      <c r="B84" s="845"/>
      <c r="C84" s="846"/>
      <c r="D84" s="846"/>
      <c r="E84" s="846"/>
      <c r="F84" s="846"/>
      <c r="G84" s="846"/>
      <c r="H84" s="846"/>
      <c r="I84" s="846"/>
      <c r="J84" s="846"/>
      <c r="K84" s="846"/>
      <c r="L84" s="846"/>
      <c r="M84" s="846"/>
      <c r="N84" s="846"/>
      <c r="O84" s="846"/>
      <c r="P84" s="847"/>
      <c r="Q84" s="848"/>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804"/>
      <c r="BA84" s="804"/>
      <c r="BB84" s="804"/>
      <c r="BC84" s="804"/>
      <c r="BD84" s="805"/>
      <c r="BE84" s="102"/>
      <c r="BF84" s="102"/>
      <c r="BG84" s="102"/>
      <c r="BH84" s="102"/>
      <c r="BI84" s="102"/>
      <c r="BJ84" s="102"/>
      <c r="BK84" s="102"/>
      <c r="BL84" s="102"/>
      <c r="BM84" s="102"/>
      <c r="BN84" s="102"/>
      <c r="BO84" s="102"/>
      <c r="BP84" s="102"/>
      <c r="BQ84" s="99">
        <v>78</v>
      </c>
      <c r="BR84" s="104"/>
      <c r="BS84" s="831"/>
      <c r="BT84" s="832"/>
      <c r="BU84" s="832"/>
      <c r="BV84" s="832"/>
      <c r="BW84" s="832"/>
      <c r="BX84" s="832"/>
      <c r="BY84" s="832"/>
      <c r="BZ84" s="832"/>
      <c r="CA84" s="832"/>
      <c r="CB84" s="832"/>
      <c r="CC84" s="832"/>
      <c r="CD84" s="832"/>
      <c r="CE84" s="832"/>
      <c r="CF84" s="832"/>
      <c r="CG84" s="837"/>
      <c r="CH84" s="834"/>
      <c r="CI84" s="835"/>
      <c r="CJ84" s="835"/>
      <c r="CK84" s="835"/>
      <c r="CL84" s="836"/>
      <c r="CM84" s="834"/>
      <c r="CN84" s="835"/>
      <c r="CO84" s="835"/>
      <c r="CP84" s="835"/>
      <c r="CQ84" s="836"/>
      <c r="CR84" s="834"/>
      <c r="CS84" s="835"/>
      <c r="CT84" s="835"/>
      <c r="CU84" s="835"/>
      <c r="CV84" s="836"/>
      <c r="CW84" s="834"/>
      <c r="CX84" s="835"/>
      <c r="CY84" s="835"/>
      <c r="CZ84" s="835"/>
      <c r="DA84" s="836"/>
      <c r="DB84" s="834"/>
      <c r="DC84" s="835"/>
      <c r="DD84" s="835"/>
      <c r="DE84" s="835"/>
      <c r="DF84" s="836"/>
      <c r="DG84" s="834"/>
      <c r="DH84" s="835"/>
      <c r="DI84" s="835"/>
      <c r="DJ84" s="835"/>
      <c r="DK84" s="836"/>
      <c r="DL84" s="834"/>
      <c r="DM84" s="835"/>
      <c r="DN84" s="835"/>
      <c r="DO84" s="835"/>
      <c r="DP84" s="836"/>
      <c r="DQ84" s="834"/>
      <c r="DR84" s="835"/>
      <c r="DS84" s="835"/>
      <c r="DT84" s="835"/>
      <c r="DU84" s="836"/>
      <c r="DV84" s="831"/>
      <c r="DW84" s="832"/>
      <c r="DX84" s="832"/>
      <c r="DY84" s="832"/>
      <c r="DZ84" s="833"/>
      <c r="EA84" s="90"/>
    </row>
    <row r="85" spans="1:131" ht="26.25" customHeight="1" x14ac:dyDescent="0.15">
      <c r="A85" s="99">
        <v>18</v>
      </c>
      <c r="B85" s="845"/>
      <c r="C85" s="846"/>
      <c r="D85" s="846"/>
      <c r="E85" s="846"/>
      <c r="F85" s="846"/>
      <c r="G85" s="846"/>
      <c r="H85" s="846"/>
      <c r="I85" s="846"/>
      <c r="J85" s="846"/>
      <c r="K85" s="846"/>
      <c r="L85" s="846"/>
      <c r="M85" s="846"/>
      <c r="N85" s="846"/>
      <c r="O85" s="846"/>
      <c r="P85" s="847"/>
      <c r="Q85" s="848"/>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804"/>
      <c r="BA85" s="804"/>
      <c r="BB85" s="804"/>
      <c r="BC85" s="804"/>
      <c r="BD85" s="805"/>
      <c r="BE85" s="102"/>
      <c r="BF85" s="102"/>
      <c r="BG85" s="102"/>
      <c r="BH85" s="102"/>
      <c r="BI85" s="102"/>
      <c r="BJ85" s="102"/>
      <c r="BK85" s="102"/>
      <c r="BL85" s="102"/>
      <c r="BM85" s="102"/>
      <c r="BN85" s="102"/>
      <c r="BO85" s="102"/>
      <c r="BP85" s="102"/>
      <c r="BQ85" s="99">
        <v>79</v>
      </c>
      <c r="BR85" s="104"/>
      <c r="BS85" s="831"/>
      <c r="BT85" s="832"/>
      <c r="BU85" s="832"/>
      <c r="BV85" s="832"/>
      <c r="BW85" s="832"/>
      <c r="BX85" s="832"/>
      <c r="BY85" s="832"/>
      <c r="BZ85" s="832"/>
      <c r="CA85" s="832"/>
      <c r="CB85" s="832"/>
      <c r="CC85" s="832"/>
      <c r="CD85" s="832"/>
      <c r="CE85" s="832"/>
      <c r="CF85" s="832"/>
      <c r="CG85" s="837"/>
      <c r="CH85" s="834"/>
      <c r="CI85" s="835"/>
      <c r="CJ85" s="835"/>
      <c r="CK85" s="835"/>
      <c r="CL85" s="836"/>
      <c r="CM85" s="834"/>
      <c r="CN85" s="835"/>
      <c r="CO85" s="835"/>
      <c r="CP85" s="835"/>
      <c r="CQ85" s="836"/>
      <c r="CR85" s="834"/>
      <c r="CS85" s="835"/>
      <c r="CT85" s="835"/>
      <c r="CU85" s="835"/>
      <c r="CV85" s="836"/>
      <c r="CW85" s="834"/>
      <c r="CX85" s="835"/>
      <c r="CY85" s="835"/>
      <c r="CZ85" s="835"/>
      <c r="DA85" s="836"/>
      <c r="DB85" s="834"/>
      <c r="DC85" s="835"/>
      <c r="DD85" s="835"/>
      <c r="DE85" s="835"/>
      <c r="DF85" s="836"/>
      <c r="DG85" s="834"/>
      <c r="DH85" s="835"/>
      <c r="DI85" s="835"/>
      <c r="DJ85" s="835"/>
      <c r="DK85" s="836"/>
      <c r="DL85" s="834"/>
      <c r="DM85" s="835"/>
      <c r="DN85" s="835"/>
      <c r="DO85" s="835"/>
      <c r="DP85" s="836"/>
      <c r="DQ85" s="834"/>
      <c r="DR85" s="835"/>
      <c r="DS85" s="835"/>
      <c r="DT85" s="835"/>
      <c r="DU85" s="836"/>
      <c r="DV85" s="831"/>
      <c r="DW85" s="832"/>
      <c r="DX85" s="832"/>
      <c r="DY85" s="832"/>
      <c r="DZ85" s="833"/>
      <c r="EA85" s="90"/>
    </row>
    <row r="86" spans="1:131" ht="26.25" customHeight="1" x14ac:dyDescent="0.15">
      <c r="A86" s="99">
        <v>19</v>
      </c>
      <c r="B86" s="845"/>
      <c r="C86" s="846"/>
      <c r="D86" s="846"/>
      <c r="E86" s="846"/>
      <c r="F86" s="846"/>
      <c r="G86" s="846"/>
      <c r="H86" s="846"/>
      <c r="I86" s="846"/>
      <c r="J86" s="846"/>
      <c r="K86" s="846"/>
      <c r="L86" s="846"/>
      <c r="M86" s="846"/>
      <c r="N86" s="846"/>
      <c r="O86" s="846"/>
      <c r="P86" s="847"/>
      <c r="Q86" s="848"/>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804"/>
      <c r="BA86" s="804"/>
      <c r="BB86" s="804"/>
      <c r="BC86" s="804"/>
      <c r="BD86" s="805"/>
      <c r="BE86" s="102"/>
      <c r="BF86" s="102"/>
      <c r="BG86" s="102"/>
      <c r="BH86" s="102"/>
      <c r="BI86" s="102"/>
      <c r="BJ86" s="102"/>
      <c r="BK86" s="102"/>
      <c r="BL86" s="102"/>
      <c r="BM86" s="102"/>
      <c r="BN86" s="102"/>
      <c r="BO86" s="102"/>
      <c r="BP86" s="102"/>
      <c r="BQ86" s="99">
        <v>80</v>
      </c>
      <c r="BR86" s="104"/>
      <c r="BS86" s="831"/>
      <c r="BT86" s="832"/>
      <c r="BU86" s="832"/>
      <c r="BV86" s="832"/>
      <c r="BW86" s="832"/>
      <c r="BX86" s="832"/>
      <c r="BY86" s="832"/>
      <c r="BZ86" s="832"/>
      <c r="CA86" s="832"/>
      <c r="CB86" s="832"/>
      <c r="CC86" s="832"/>
      <c r="CD86" s="832"/>
      <c r="CE86" s="832"/>
      <c r="CF86" s="832"/>
      <c r="CG86" s="837"/>
      <c r="CH86" s="834"/>
      <c r="CI86" s="835"/>
      <c r="CJ86" s="835"/>
      <c r="CK86" s="835"/>
      <c r="CL86" s="836"/>
      <c r="CM86" s="834"/>
      <c r="CN86" s="835"/>
      <c r="CO86" s="835"/>
      <c r="CP86" s="835"/>
      <c r="CQ86" s="836"/>
      <c r="CR86" s="834"/>
      <c r="CS86" s="835"/>
      <c r="CT86" s="835"/>
      <c r="CU86" s="835"/>
      <c r="CV86" s="836"/>
      <c r="CW86" s="834"/>
      <c r="CX86" s="835"/>
      <c r="CY86" s="835"/>
      <c r="CZ86" s="835"/>
      <c r="DA86" s="836"/>
      <c r="DB86" s="834"/>
      <c r="DC86" s="835"/>
      <c r="DD86" s="835"/>
      <c r="DE86" s="835"/>
      <c r="DF86" s="836"/>
      <c r="DG86" s="834"/>
      <c r="DH86" s="835"/>
      <c r="DI86" s="835"/>
      <c r="DJ86" s="835"/>
      <c r="DK86" s="836"/>
      <c r="DL86" s="834"/>
      <c r="DM86" s="835"/>
      <c r="DN86" s="835"/>
      <c r="DO86" s="835"/>
      <c r="DP86" s="836"/>
      <c r="DQ86" s="834"/>
      <c r="DR86" s="835"/>
      <c r="DS86" s="835"/>
      <c r="DT86" s="835"/>
      <c r="DU86" s="836"/>
      <c r="DV86" s="831"/>
      <c r="DW86" s="832"/>
      <c r="DX86" s="832"/>
      <c r="DY86" s="832"/>
      <c r="DZ86" s="833"/>
      <c r="EA86" s="90"/>
    </row>
    <row r="87" spans="1:131" ht="26.25" customHeight="1" x14ac:dyDescent="0.15">
      <c r="A87" s="105">
        <v>20</v>
      </c>
      <c r="B87" s="852"/>
      <c r="C87" s="853"/>
      <c r="D87" s="853"/>
      <c r="E87" s="853"/>
      <c r="F87" s="853"/>
      <c r="G87" s="853"/>
      <c r="H87" s="853"/>
      <c r="I87" s="853"/>
      <c r="J87" s="853"/>
      <c r="K87" s="853"/>
      <c r="L87" s="853"/>
      <c r="M87" s="853"/>
      <c r="N87" s="853"/>
      <c r="O87" s="853"/>
      <c r="P87" s="854"/>
      <c r="Q87" s="855"/>
      <c r="R87" s="856"/>
      <c r="S87" s="856"/>
      <c r="T87" s="856"/>
      <c r="U87" s="856"/>
      <c r="V87" s="856"/>
      <c r="W87" s="856"/>
      <c r="X87" s="856"/>
      <c r="Y87" s="856"/>
      <c r="Z87" s="856"/>
      <c r="AA87" s="856"/>
      <c r="AB87" s="856"/>
      <c r="AC87" s="856"/>
      <c r="AD87" s="856"/>
      <c r="AE87" s="856"/>
      <c r="AF87" s="856"/>
      <c r="AG87" s="856"/>
      <c r="AH87" s="856"/>
      <c r="AI87" s="856"/>
      <c r="AJ87" s="856"/>
      <c r="AK87" s="856"/>
      <c r="AL87" s="856"/>
      <c r="AM87" s="856"/>
      <c r="AN87" s="856"/>
      <c r="AO87" s="856"/>
      <c r="AP87" s="856"/>
      <c r="AQ87" s="856"/>
      <c r="AR87" s="856"/>
      <c r="AS87" s="856"/>
      <c r="AT87" s="856"/>
      <c r="AU87" s="856"/>
      <c r="AV87" s="856"/>
      <c r="AW87" s="856"/>
      <c r="AX87" s="856"/>
      <c r="AY87" s="856"/>
      <c r="AZ87" s="857"/>
      <c r="BA87" s="857"/>
      <c r="BB87" s="857"/>
      <c r="BC87" s="857"/>
      <c r="BD87" s="858"/>
      <c r="BE87" s="102"/>
      <c r="BF87" s="102"/>
      <c r="BG87" s="102"/>
      <c r="BH87" s="102"/>
      <c r="BI87" s="102"/>
      <c r="BJ87" s="102"/>
      <c r="BK87" s="102"/>
      <c r="BL87" s="102"/>
      <c r="BM87" s="102"/>
      <c r="BN87" s="102"/>
      <c r="BO87" s="102"/>
      <c r="BP87" s="102"/>
      <c r="BQ87" s="99">
        <v>81</v>
      </c>
      <c r="BR87" s="104"/>
      <c r="BS87" s="831"/>
      <c r="BT87" s="832"/>
      <c r="BU87" s="832"/>
      <c r="BV87" s="832"/>
      <c r="BW87" s="832"/>
      <c r="BX87" s="832"/>
      <c r="BY87" s="832"/>
      <c r="BZ87" s="832"/>
      <c r="CA87" s="832"/>
      <c r="CB87" s="832"/>
      <c r="CC87" s="832"/>
      <c r="CD87" s="832"/>
      <c r="CE87" s="832"/>
      <c r="CF87" s="832"/>
      <c r="CG87" s="837"/>
      <c r="CH87" s="834"/>
      <c r="CI87" s="835"/>
      <c r="CJ87" s="835"/>
      <c r="CK87" s="835"/>
      <c r="CL87" s="836"/>
      <c r="CM87" s="834"/>
      <c r="CN87" s="835"/>
      <c r="CO87" s="835"/>
      <c r="CP87" s="835"/>
      <c r="CQ87" s="836"/>
      <c r="CR87" s="834"/>
      <c r="CS87" s="835"/>
      <c r="CT87" s="835"/>
      <c r="CU87" s="835"/>
      <c r="CV87" s="836"/>
      <c r="CW87" s="834"/>
      <c r="CX87" s="835"/>
      <c r="CY87" s="835"/>
      <c r="CZ87" s="835"/>
      <c r="DA87" s="836"/>
      <c r="DB87" s="834"/>
      <c r="DC87" s="835"/>
      <c r="DD87" s="835"/>
      <c r="DE87" s="835"/>
      <c r="DF87" s="836"/>
      <c r="DG87" s="834"/>
      <c r="DH87" s="835"/>
      <c r="DI87" s="835"/>
      <c r="DJ87" s="835"/>
      <c r="DK87" s="836"/>
      <c r="DL87" s="834"/>
      <c r="DM87" s="835"/>
      <c r="DN87" s="835"/>
      <c r="DO87" s="835"/>
      <c r="DP87" s="836"/>
      <c r="DQ87" s="834"/>
      <c r="DR87" s="835"/>
      <c r="DS87" s="835"/>
      <c r="DT87" s="835"/>
      <c r="DU87" s="836"/>
      <c r="DV87" s="831"/>
      <c r="DW87" s="832"/>
      <c r="DX87" s="832"/>
      <c r="DY87" s="832"/>
      <c r="DZ87" s="833"/>
      <c r="EA87" s="90"/>
    </row>
    <row r="88" spans="1:131" ht="26.25" customHeight="1" thickBot="1" x14ac:dyDescent="0.2">
      <c r="A88" s="101" t="s">
        <v>327</v>
      </c>
      <c r="B88" s="761" t="s">
        <v>354</v>
      </c>
      <c r="C88" s="762"/>
      <c r="D88" s="762"/>
      <c r="E88" s="762"/>
      <c r="F88" s="762"/>
      <c r="G88" s="762"/>
      <c r="H88" s="762"/>
      <c r="I88" s="762"/>
      <c r="J88" s="762"/>
      <c r="K88" s="762"/>
      <c r="L88" s="762"/>
      <c r="M88" s="762"/>
      <c r="N88" s="762"/>
      <c r="O88" s="762"/>
      <c r="P88" s="763"/>
      <c r="Q88" s="812"/>
      <c r="R88" s="813"/>
      <c r="S88" s="813"/>
      <c r="T88" s="813"/>
      <c r="U88" s="813"/>
      <c r="V88" s="813"/>
      <c r="W88" s="813"/>
      <c r="X88" s="813"/>
      <c r="Y88" s="813"/>
      <c r="Z88" s="813"/>
      <c r="AA88" s="813"/>
      <c r="AB88" s="813"/>
      <c r="AC88" s="813"/>
      <c r="AD88" s="813"/>
      <c r="AE88" s="813"/>
      <c r="AF88" s="816">
        <v>19</v>
      </c>
      <c r="AG88" s="816"/>
      <c r="AH88" s="816"/>
      <c r="AI88" s="816"/>
      <c r="AJ88" s="816"/>
      <c r="AK88" s="813"/>
      <c r="AL88" s="813"/>
      <c r="AM88" s="813"/>
      <c r="AN88" s="813"/>
      <c r="AO88" s="813"/>
      <c r="AP88" s="816">
        <v>1031</v>
      </c>
      <c r="AQ88" s="816"/>
      <c r="AR88" s="816"/>
      <c r="AS88" s="816"/>
      <c r="AT88" s="816"/>
      <c r="AU88" s="816">
        <v>261</v>
      </c>
      <c r="AV88" s="816"/>
      <c r="AW88" s="816"/>
      <c r="AX88" s="816"/>
      <c r="AY88" s="816"/>
      <c r="AZ88" s="821"/>
      <c r="BA88" s="821"/>
      <c r="BB88" s="821"/>
      <c r="BC88" s="821"/>
      <c r="BD88" s="822"/>
      <c r="BE88" s="102"/>
      <c r="BF88" s="102"/>
      <c r="BG88" s="102"/>
      <c r="BH88" s="102"/>
      <c r="BI88" s="102"/>
      <c r="BJ88" s="102"/>
      <c r="BK88" s="102"/>
      <c r="BL88" s="102"/>
      <c r="BM88" s="102"/>
      <c r="BN88" s="102"/>
      <c r="BO88" s="102"/>
      <c r="BP88" s="102"/>
      <c r="BQ88" s="99">
        <v>82</v>
      </c>
      <c r="BR88" s="104"/>
      <c r="BS88" s="831"/>
      <c r="BT88" s="832"/>
      <c r="BU88" s="832"/>
      <c r="BV88" s="832"/>
      <c r="BW88" s="832"/>
      <c r="BX88" s="832"/>
      <c r="BY88" s="832"/>
      <c r="BZ88" s="832"/>
      <c r="CA88" s="832"/>
      <c r="CB88" s="832"/>
      <c r="CC88" s="832"/>
      <c r="CD88" s="832"/>
      <c r="CE88" s="832"/>
      <c r="CF88" s="832"/>
      <c r="CG88" s="837"/>
      <c r="CH88" s="834"/>
      <c r="CI88" s="835"/>
      <c r="CJ88" s="835"/>
      <c r="CK88" s="835"/>
      <c r="CL88" s="836"/>
      <c r="CM88" s="834"/>
      <c r="CN88" s="835"/>
      <c r="CO88" s="835"/>
      <c r="CP88" s="835"/>
      <c r="CQ88" s="836"/>
      <c r="CR88" s="834"/>
      <c r="CS88" s="835"/>
      <c r="CT88" s="835"/>
      <c r="CU88" s="835"/>
      <c r="CV88" s="836"/>
      <c r="CW88" s="834"/>
      <c r="CX88" s="835"/>
      <c r="CY88" s="835"/>
      <c r="CZ88" s="835"/>
      <c r="DA88" s="836"/>
      <c r="DB88" s="834"/>
      <c r="DC88" s="835"/>
      <c r="DD88" s="835"/>
      <c r="DE88" s="835"/>
      <c r="DF88" s="836"/>
      <c r="DG88" s="834"/>
      <c r="DH88" s="835"/>
      <c r="DI88" s="835"/>
      <c r="DJ88" s="835"/>
      <c r="DK88" s="836"/>
      <c r="DL88" s="834"/>
      <c r="DM88" s="835"/>
      <c r="DN88" s="835"/>
      <c r="DO88" s="835"/>
      <c r="DP88" s="836"/>
      <c r="DQ88" s="834"/>
      <c r="DR88" s="835"/>
      <c r="DS88" s="835"/>
      <c r="DT88" s="835"/>
      <c r="DU88" s="836"/>
      <c r="DV88" s="831"/>
      <c r="DW88" s="832"/>
      <c r="DX88" s="832"/>
      <c r="DY88" s="832"/>
      <c r="DZ88" s="833"/>
      <c r="EA88" s="90"/>
    </row>
    <row r="89" spans="1:131" ht="26.25" hidden="1" customHeight="1" x14ac:dyDescent="0.15">
      <c r="A89" s="106"/>
      <c r="B89" s="107"/>
      <c r="C89" s="107"/>
      <c r="D89" s="107"/>
      <c r="E89" s="107"/>
      <c r="F89" s="107"/>
      <c r="G89" s="107"/>
      <c r="H89" s="107"/>
      <c r="I89" s="107"/>
      <c r="J89" s="107"/>
      <c r="K89" s="107"/>
      <c r="L89" s="107"/>
      <c r="M89" s="107"/>
      <c r="N89" s="107"/>
      <c r="O89" s="107"/>
      <c r="P89" s="107"/>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9"/>
      <c r="BA89" s="109"/>
      <c r="BB89" s="109"/>
      <c r="BC89" s="109"/>
      <c r="BD89" s="109"/>
      <c r="BE89" s="102"/>
      <c r="BF89" s="102"/>
      <c r="BG89" s="102"/>
      <c r="BH89" s="102"/>
      <c r="BI89" s="102"/>
      <c r="BJ89" s="102"/>
      <c r="BK89" s="102"/>
      <c r="BL89" s="102"/>
      <c r="BM89" s="102"/>
      <c r="BN89" s="102"/>
      <c r="BO89" s="102"/>
      <c r="BP89" s="102"/>
      <c r="BQ89" s="99">
        <v>83</v>
      </c>
      <c r="BR89" s="104"/>
      <c r="BS89" s="831"/>
      <c r="BT89" s="832"/>
      <c r="BU89" s="832"/>
      <c r="BV89" s="832"/>
      <c r="BW89" s="832"/>
      <c r="BX89" s="832"/>
      <c r="BY89" s="832"/>
      <c r="BZ89" s="832"/>
      <c r="CA89" s="832"/>
      <c r="CB89" s="832"/>
      <c r="CC89" s="832"/>
      <c r="CD89" s="832"/>
      <c r="CE89" s="832"/>
      <c r="CF89" s="832"/>
      <c r="CG89" s="837"/>
      <c r="CH89" s="834"/>
      <c r="CI89" s="835"/>
      <c r="CJ89" s="835"/>
      <c r="CK89" s="835"/>
      <c r="CL89" s="836"/>
      <c r="CM89" s="834"/>
      <c r="CN89" s="835"/>
      <c r="CO89" s="835"/>
      <c r="CP89" s="835"/>
      <c r="CQ89" s="836"/>
      <c r="CR89" s="834"/>
      <c r="CS89" s="835"/>
      <c r="CT89" s="835"/>
      <c r="CU89" s="835"/>
      <c r="CV89" s="836"/>
      <c r="CW89" s="834"/>
      <c r="CX89" s="835"/>
      <c r="CY89" s="835"/>
      <c r="CZ89" s="835"/>
      <c r="DA89" s="836"/>
      <c r="DB89" s="834"/>
      <c r="DC89" s="835"/>
      <c r="DD89" s="835"/>
      <c r="DE89" s="835"/>
      <c r="DF89" s="836"/>
      <c r="DG89" s="834"/>
      <c r="DH89" s="835"/>
      <c r="DI89" s="835"/>
      <c r="DJ89" s="835"/>
      <c r="DK89" s="836"/>
      <c r="DL89" s="834"/>
      <c r="DM89" s="835"/>
      <c r="DN89" s="835"/>
      <c r="DO89" s="835"/>
      <c r="DP89" s="836"/>
      <c r="DQ89" s="834"/>
      <c r="DR89" s="835"/>
      <c r="DS89" s="835"/>
      <c r="DT89" s="835"/>
      <c r="DU89" s="836"/>
      <c r="DV89" s="831"/>
      <c r="DW89" s="832"/>
      <c r="DX89" s="832"/>
      <c r="DY89" s="832"/>
      <c r="DZ89" s="833"/>
      <c r="EA89" s="90"/>
    </row>
    <row r="90" spans="1:131" ht="26.25" hidden="1" customHeight="1" x14ac:dyDescent="0.15">
      <c r="A90" s="106"/>
      <c r="B90" s="107"/>
      <c r="C90" s="107"/>
      <c r="D90" s="107"/>
      <c r="E90" s="107"/>
      <c r="F90" s="107"/>
      <c r="G90" s="107"/>
      <c r="H90" s="107"/>
      <c r="I90" s="107"/>
      <c r="J90" s="107"/>
      <c r="K90" s="107"/>
      <c r="L90" s="107"/>
      <c r="M90" s="107"/>
      <c r="N90" s="107"/>
      <c r="O90" s="107"/>
      <c r="P90" s="107"/>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9"/>
      <c r="BA90" s="109"/>
      <c r="BB90" s="109"/>
      <c r="BC90" s="109"/>
      <c r="BD90" s="109"/>
      <c r="BE90" s="102"/>
      <c r="BF90" s="102"/>
      <c r="BG90" s="102"/>
      <c r="BH90" s="102"/>
      <c r="BI90" s="102"/>
      <c r="BJ90" s="102"/>
      <c r="BK90" s="102"/>
      <c r="BL90" s="102"/>
      <c r="BM90" s="102"/>
      <c r="BN90" s="102"/>
      <c r="BO90" s="102"/>
      <c r="BP90" s="102"/>
      <c r="BQ90" s="99">
        <v>84</v>
      </c>
      <c r="BR90" s="104"/>
      <c r="BS90" s="831"/>
      <c r="BT90" s="832"/>
      <c r="BU90" s="832"/>
      <c r="BV90" s="832"/>
      <c r="BW90" s="832"/>
      <c r="BX90" s="832"/>
      <c r="BY90" s="832"/>
      <c r="BZ90" s="832"/>
      <c r="CA90" s="832"/>
      <c r="CB90" s="832"/>
      <c r="CC90" s="832"/>
      <c r="CD90" s="832"/>
      <c r="CE90" s="832"/>
      <c r="CF90" s="832"/>
      <c r="CG90" s="837"/>
      <c r="CH90" s="834"/>
      <c r="CI90" s="835"/>
      <c r="CJ90" s="835"/>
      <c r="CK90" s="835"/>
      <c r="CL90" s="836"/>
      <c r="CM90" s="834"/>
      <c r="CN90" s="835"/>
      <c r="CO90" s="835"/>
      <c r="CP90" s="835"/>
      <c r="CQ90" s="836"/>
      <c r="CR90" s="834"/>
      <c r="CS90" s="835"/>
      <c r="CT90" s="835"/>
      <c r="CU90" s="835"/>
      <c r="CV90" s="836"/>
      <c r="CW90" s="834"/>
      <c r="CX90" s="835"/>
      <c r="CY90" s="835"/>
      <c r="CZ90" s="835"/>
      <c r="DA90" s="836"/>
      <c r="DB90" s="834"/>
      <c r="DC90" s="835"/>
      <c r="DD90" s="835"/>
      <c r="DE90" s="835"/>
      <c r="DF90" s="836"/>
      <c r="DG90" s="834"/>
      <c r="DH90" s="835"/>
      <c r="DI90" s="835"/>
      <c r="DJ90" s="835"/>
      <c r="DK90" s="836"/>
      <c r="DL90" s="834"/>
      <c r="DM90" s="835"/>
      <c r="DN90" s="835"/>
      <c r="DO90" s="835"/>
      <c r="DP90" s="836"/>
      <c r="DQ90" s="834"/>
      <c r="DR90" s="835"/>
      <c r="DS90" s="835"/>
      <c r="DT90" s="835"/>
      <c r="DU90" s="836"/>
      <c r="DV90" s="831"/>
      <c r="DW90" s="832"/>
      <c r="DX90" s="832"/>
      <c r="DY90" s="832"/>
      <c r="DZ90" s="833"/>
      <c r="EA90" s="90"/>
    </row>
    <row r="91" spans="1:131" ht="26.25" hidden="1" customHeight="1" x14ac:dyDescent="0.15">
      <c r="A91" s="106"/>
      <c r="B91" s="107"/>
      <c r="C91" s="107"/>
      <c r="D91" s="107"/>
      <c r="E91" s="107"/>
      <c r="F91" s="107"/>
      <c r="G91" s="107"/>
      <c r="H91" s="107"/>
      <c r="I91" s="107"/>
      <c r="J91" s="107"/>
      <c r="K91" s="107"/>
      <c r="L91" s="107"/>
      <c r="M91" s="107"/>
      <c r="N91" s="107"/>
      <c r="O91" s="107"/>
      <c r="P91" s="107"/>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9"/>
      <c r="BA91" s="109"/>
      <c r="BB91" s="109"/>
      <c r="BC91" s="109"/>
      <c r="BD91" s="109"/>
      <c r="BE91" s="102"/>
      <c r="BF91" s="102"/>
      <c r="BG91" s="102"/>
      <c r="BH91" s="102"/>
      <c r="BI91" s="102"/>
      <c r="BJ91" s="102"/>
      <c r="BK91" s="102"/>
      <c r="BL91" s="102"/>
      <c r="BM91" s="102"/>
      <c r="BN91" s="102"/>
      <c r="BO91" s="102"/>
      <c r="BP91" s="102"/>
      <c r="BQ91" s="99">
        <v>85</v>
      </c>
      <c r="BR91" s="104"/>
      <c r="BS91" s="831"/>
      <c r="BT91" s="832"/>
      <c r="BU91" s="832"/>
      <c r="BV91" s="832"/>
      <c r="BW91" s="832"/>
      <c r="BX91" s="832"/>
      <c r="BY91" s="832"/>
      <c r="BZ91" s="832"/>
      <c r="CA91" s="832"/>
      <c r="CB91" s="832"/>
      <c r="CC91" s="832"/>
      <c r="CD91" s="832"/>
      <c r="CE91" s="832"/>
      <c r="CF91" s="832"/>
      <c r="CG91" s="837"/>
      <c r="CH91" s="834"/>
      <c r="CI91" s="835"/>
      <c r="CJ91" s="835"/>
      <c r="CK91" s="835"/>
      <c r="CL91" s="836"/>
      <c r="CM91" s="834"/>
      <c r="CN91" s="835"/>
      <c r="CO91" s="835"/>
      <c r="CP91" s="835"/>
      <c r="CQ91" s="836"/>
      <c r="CR91" s="834"/>
      <c r="CS91" s="835"/>
      <c r="CT91" s="835"/>
      <c r="CU91" s="835"/>
      <c r="CV91" s="836"/>
      <c r="CW91" s="834"/>
      <c r="CX91" s="835"/>
      <c r="CY91" s="835"/>
      <c r="CZ91" s="835"/>
      <c r="DA91" s="836"/>
      <c r="DB91" s="834"/>
      <c r="DC91" s="835"/>
      <c r="DD91" s="835"/>
      <c r="DE91" s="835"/>
      <c r="DF91" s="836"/>
      <c r="DG91" s="834"/>
      <c r="DH91" s="835"/>
      <c r="DI91" s="835"/>
      <c r="DJ91" s="835"/>
      <c r="DK91" s="836"/>
      <c r="DL91" s="834"/>
      <c r="DM91" s="835"/>
      <c r="DN91" s="835"/>
      <c r="DO91" s="835"/>
      <c r="DP91" s="836"/>
      <c r="DQ91" s="834"/>
      <c r="DR91" s="835"/>
      <c r="DS91" s="835"/>
      <c r="DT91" s="835"/>
      <c r="DU91" s="836"/>
      <c r="DV91" s="831"/>
      <c r="DW91" s="832"/>
      <c r="DX91" s="832"/>
      <c r="DY91" s="832"/>
      <c r="DZ91" s="833"/>
      <c r="EA91" s="90"/>
    </row>
    <row r="92" spans="1:131" ht="26.25" hidden="1" customHeight="1" x14ac:dyDescent="0.15">
      <c r="A92" s="106"/>
      <c r="B92" s="107"/>
      <c r="C92" s="107"/>
      <c r="D92" s="107"/>
      <c r="E92" s="107"/>
      <c r="F92" s="107"/>
      <c r="G92" s="107"/>
      <c r="H92" s="107"/>
      <c r="I92" s="107"/>
      <c r="J92" s="107"/>
      <c r="K92" s="107"/>
      <c r="L92" s="107"/>
      <c r="M92" s="107"/>
      <c r="N92" s="107"/>
      <c r="O92" s="107"/>
      <c r="P92" s="107"/>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9"/>
      <c r="BA92" s="109"/>
      <c r="BB92" s="109"/>
      <c r="BC92" s="109"/>
      <c r="BD92" s="109"/>
      <c r="BE92" s="102"/>
      <c r="BF92" s="102"/>
      <c r="BG92" s="102"/>
      <c r="BH92" s="102"/>
      <c r="BI92" s="102"/>
      <c r="BJ92" s="102"/>
      <c r="BK92" s="102"/>
      <c r="BL92" s="102"/>
      <c r="BM92" s="102"/>
      <c r="BN92" s="102"/>
      <c r="BO92" s="102"/>
      <c r="BP92" s="102"/>
      <c r="BQ92" s="99">
        <v>86</v>
      </c>
      <c r="BR92" s="104"/>
      <c r="BS92" s="831"/>
      <c r="BT92" s="832"/>
      <c r="BU92" s="832"/>
      <c r="BV92" s="832"/>
      <c r="BW92" s="832"/>
      <c r="BX92" s="832"/>
      <c r="BY92" s="832"/>
      <c r="BZ92" s="832"/>
      <c r="CA92" s="832"/>
      <c r="CB92" s="832"/>
      <c r="CC92" s="832"/>
      <c r="CD92" s="832"/>
      <c r="CE92" s="832"/>
      <c r="CF92" s="832"/>
      <c r="CG92" s="837"/>
      <c r="CH92" s="834"/>
      <c r="CI92" s="835"/>
      <c r="CJ92" s="835"/>
      <c r="CK92" s="835"/>
      <c r="CL92" s="836"/>
      <c r="CM92" s="834"/>
      <c r="CN92" s="835"/>
      <c r="CO92" s="835"/>
      <c r="CP92" s="835"/>
      <c r="CQ92" s="836"/>
      <c r="CR92" s="834"/>
      <c r="CS92" s="835"/>
      <c r="CT92" s="835"/>
      <c r="CU92" s="835"/>
      <c r="CV92" s="836"/>
      <c r="CW92" s="834"/>
      <c r="CX92" s="835"/>
      <c r="CY92" s="835"/>
      <c r="CZ92" s="835"/>
      <c r="DA92" s="836"/>
      <c r="DB92" s="834"/>
      <c r="DC92" s="835"/>
      <c r="DD92" s="835"/>
      <c r="DE92" s="835"/>
      <c r="DF92" s="836"/>
      <c r="DG92" s="834"/>
      <c r="DH92" s="835"/>
      <c r="DI92" s="835"/>
      <c r="DJ92" s="835"/>
      <c r="DK92" s="836"/>
      <c r="DL92" s="834"/>
      <c r="DM92" s="835"/>
      <c r="DN92" s="835"/>
      <c r="DO92" s="835"/>
      <c r="DP92" s="836"/>
      <c r="DQ92" s="834"/>
      <c r="DR92" s="835"/>
      <c r="DS92" s="835"/>
      <c r="DT92" s="835"/>
      <c r="DU92" s="836"/>
      <c r="DV92" s="831"/>
      <c r="DW92" s="832"/>
      <c r="DX92" s="832"/>
      <c r="DY92" s="832"/>
      <c r="DZ92" s="833"/>
      <c r="EA92" s="90"/>
    </row>
    <row r="93" spans="1:131" ht="26.25" hidden="1" customHeight="1" x14ac:dyDescent="0.15">
      <c r="A93" s="106"/>
      <c r="B93" s="107"/>
      <c r="C93" s="107"/>
      <c r="D93" s="107"/>
      <c r="E93" s="107"/>
      <c r="F93" s="107"/>
      <c r="G93" s="107"/>
      <c r="H93" s="107"/>
      <c r="I93" s="107"/>
      <c r="J93" s="107"/>
      <c r="K93" s="107"/>
      <c r="L93" s="107"/>
      <c r="M93" s="107"/>
      <c r="N93" s="107"/>
      <c r="O93" s="107"/>
      <c r="P93" s="107"/>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9"/>
      <c r="BA93" s="109"/>
      <c r="BB93" s="109"/>
      <c r="BC93" s="109"/>
      <c r="BD93" s="109"/>
      <c r="BE93" s="102"/>
      <c r="BF93" s="102"/>
      <c r="BG93" s="102"/>
      <c r="BH93" s="102"/>
      <c r="BI93" s="102"/>
      <c r="BJ93" s="102"/>
      <c r="BK93" s="102"/>
      <c r="BL93" s="102"/>
      <c r="BM93" s="102"/>
      <c r="BN93" s="102"/>
      <c r="BO93" s="102"/>
      <c r="BP93" s="102"/>
      <c r="BQ93" s="99">
        <v>87</v>
      </c>
      <c r="BR93" s="104"/>
      <c r="BS93" s="831"/>
      <c r="BT93" s="832"/>
      <c r="BU93" s="832"/>
      <c r="BV93" s="832"/>
      <c r="BW93" s="832"/>
      <c r="BX93" s="832"/>
      <c r="BY93" s="832"/>
      <c r="BZ93" s="832"/>
      <c r="CA93" s="832"/>
      <c r="CB93" s="832"/>
      <c r="CC93" s="832"/>
      <c r="CD93" s="832"/>
      <c r="CE93" s="832"/>
      <c r="CF93" s="832"/>
      <c r="CG93" s="837"/>
      <c r="CH93" s="834"/>
      <c r="CI93" s="835"/>
      <c r="CJ93" s="835"/>
      <c r="CK93" s="835"/>
      <c r="CL93" s="836"/>
      <c r="CM93" s="834"/>
      <c r="CN93" s="835"/>
      <c r="CO93" s="835"/>
      <c r="CP93" s="835"/>
      <c r="CQ93" s="836"/>
      <c r="CR93" s="834"/>
      <c r="CS93" s="835"/>
      <c r="CT93" s="835"/>
      <c r="CU93" s="835"/>
      <c r="CV93" s="836"/>
      <c r="CW93" s="834"/>
      <c r="CX93" s="835"/>
      <c r="CY93" s="835"/>
      <c r="CZ93" s="835"/>
      <c r="DA93" s="836"/>
      <c r="DB93" s="834"/>
      <c r="DC93" s="835"/>
      <c r="DD93" s="835"/>
      <c r="DE93" s="835"/>
      <c r="DF93" s="836"/>
      <c r="DG93" s="834"/>
      <c r="DH93" s="835"/>
      <c r="DI93" s="835"/>
      <c r="DJ93" s="835"/>
      <c r="DK93" s="836"/>
      <c r="DL93" s="834"/>
      <c r="DM93" s="835"/>
      <c r="DN93" s="835"/>
      <c r="DO93" s="835"/>
      <c r="DP93" s="836"/>
      <c r="DQ93" s="834"/>
      <c r="DR93" s="835"/>
      <c r="DS93" s="835"/>
      <c r="DT93" s="835"/>
      <c r="DU93" s="836"/>
      <c r="DV93" s="831"/>
      <c r="DW93" s="832"/>
      <c r="DX93" s="832"/>
      <c r="DY93" s="832"/>
      <c r="DZ93" s="833"/>
      <c r="EA93" s="90"/>
    </row>
    <row r="94" spans="1:131" ht="26.25" hidden="1" customHeight="1" x14ac:dyDescent="0.15">
      <c r="A94" s="106"/>
      <c r="B94" s="107"/>
      <c r="C94" s="107"/>
      <c r="D94" s="107"/>
      <c r="E94" s="107"/>
      <c r="F94" s="107"/>
      <c r="G94" s="107"/>
      <c r="H94" s="107"/>
      <c r="I94" s="107"/>
      <c r="J94" s="107"/>
      <c r="K94" s="107"/>
      <c r="L94" s="107"/>
      <c r="M94" s="107"/>
      <c r="N94" s="107"/>
      <c r="O94" s="107"/>
      <c r="P94" s="107"/>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9"/>
      <c r="BA94" s="109"/>
      <c r="BB94" s="109"/>
      <c r="BC94" s="109"/>
      <c r="BD94" s="109"/>
      <c r="BE94" s="102"/>
      <c r="BF94" s="102"/>
      <c r="BG94" s="102"/>
      <c r="BH94" s="102"/>
      <c r="BI94" s="102"/>
      <c r="BJ94" s="102"/>
      <c r="BK94" s="102"/>
      <c r="BL94" s="102"/>
      <c r="BM94" s="102"/>
      <c r="BN94" s="102"/>
      <c r="BO94" s="102"/>
      <c r="BP94" s="102"/>
      <c r="BQ94" s="99">
        <v>88</v>
      </c>
      <c r="BR94" s="104"/>
      <c r="BS94" s="831"/>
      <c r="BT94" s="832"/>
      <c r="BU94" s="832"/>
      <c r="BV94" s="832"/>
      <c r="BW94" s="832"/>
      <c r="BX94" s="832"/>
      <c r="BY94" s="832"/>
      <c r="BZ94" s="832"/>
      <c r="CA94" s="832"/>
      <c r="CB94" s="832"/>
      <c r="CC94" s="832"/>
      <c r="CD94" s="832"/>
      <c r="CE94" s="832"/>
      <c r="CF94" s="832"/>
      <c r="CG94" s="837"/>
      <c r="CH94" s="834"/>
      <c r="CI94" s="835"/>
      <c r="CJ94" s="835"/>
      <c r="CK94" s="835"/>
      <c r="CL94" s="836"/>
      <c r="CM94" s="834"/>
      <c r="CN94" s="835"/>
      <c r="CO94" s="835"/>
      <c r="CP94" s="835"/>
      <c r="CQ94" s="836"/>
      <c r="CR94" s="834"/>
      <c r="CS94" s="835"/>
      <c r="CT94" s="835"/>
      <c r="CU94" s="835"/>
      <c r="CV94" s="836"/>
      <c r="CW94" s="834"/>
      <c r="CX94" s="835"/>
      <c r="CY94" s="835"/>
      <c r="CZ94" s="835"/>
      <c r="DA94" s="836"/>
      <c r="DB94" s="834"/>
      <c r="DC94" s="835"/>
      <c r="DD94" s="835"/>
      <c r="DE94" s="835"/>
      <c r="DF94" s="836"/>
      <c r="DG94" s="834"/>
      <c r="DH94" s="835"/>
      <c r="DI94" s="835"/>
      <c r="DJ94" s="835"/>
      <c r="DK94" s="836"/>
      <c r="DL94" s="834"/>
      <c r="DM94" s="835"/>
      <c r="DN94" s="835"/>
      <c r="DO94" s="835"/>
      <c r="DP94" s="836"/>
      <c r="DQ94" s="834"/>
      <c r="DR94" s="835"/>
      <c r="DS94" s="835"/>
      <c r="DT94" s="835"/>
      <c r="DU94" s="836"/>
      <c r="DV94" s="831"/>
      <c r="DW94" s="832"/>
      <c r="DX94" s="832"/>
      <c r="DY94" s="832"/>
      <c r="DZ94" s="833"/>
      <c r="EA94" s="90"/>
    </row>
    <row r="95" spans="1:131" ht="26.25" hidden="1" customHeight="1" x14ac:dyDescent="0.15">
      <c r="A95" s="106"/>
      <c r="B95" s="107"/>
      <c r="C95" s="107"/>
      <c r="D95" s="107"/>
      <c r="E95" s="107"/>
      <c r="F95" s="107"/>
      <c r="G95" s="107"/>
      <c r="H95" s="107"/>
      <c r="I95" s="107"/>
      <c r="J95" s="107"/>
      <c r="K95" s="107"/>
      <c r="L95" s="107"/>
      <c r="M95" s="107"/>
      <c r="N95" s="107"/>
      <c r="O95" s="107"/>
      <c r="P95" s="107"/>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9"/>
      <c r="BA95" s="109"/>
      <c r="BB95" s="109"/>
      <c r="BC95" s="109"/>
      <c r="BD95" s="109"/>
      <c r="BE95" s="102"/>
      <c r="BF95" s="102"/>
      <c r="BG95" s="102"/>
      <c r="BH95" s="102"/>
      <c r="BI95" s="102"/>
      <c r="BJ95" s="102"/>
      <c r="BK95" s="102"/>
      <c r="BL95" s="102"/>
      <c r="BM95" s="102"/>
      <c r="BN95" s="102"/>
      <c r="BO95" s="102"/>
      <c r="BP95" s="102"/>
      <c r="BQ95" s="99">
        <v>89</v>
      </c>
      <c r="BR95" s="104"/>
      <c r="BS95" s="831"/>
      <c r="BT95" s="832"/>
      <c r="BU95" s="832"/>
      <c r="BV95" s="832"/>
      <c r="BW95" s="832"/>
      <c r="BX95" s="832"/>
      <c r="BY95" s="832"/>
      <c r="BZ95" s="832"/>
      <c r="CA95" s="832"/>
      <c r="CB95" s="832"/>
      <c r="CC95" s="832"/>
      <c r="CD95" s="832"/>
      <c r="CE95" s="832"/>
      <c r="CF95" s="832"/>
      <c r="CG95" s="837"/>
      <c r="CH95" s="834"/>
      <c r="CI95" s="835"/>
      <c r="CJ95" s="835"/>
      <c r="CK95" s="835"/>
      <c r="CL95" s="836"/>
      <c r="CM95" s="834"/>
      <c r="CN95" s="835"/>
      <c r="CO95" s="835"/>
      <c r="CP95" s="835"/>
      <c r="CQ95" s="836"/>
      <c r="CR95" s="834"/>
      <c r="CS95" s="835"/>
      <c r="CT95" s="835"/>
      <c r="CU95" s="835"/>
      <c r="CV95" s="836"/>
      <c r="CW95" s="834"/>
      <c r="CX95" s="835"/>
      <c r="CY95" s="835"/>
      <c r="CZ95" s="835"/>
      <c r="DA95" s="836"/>
      <c r="DB95" s="834"/>
      <c r="DC95" s="835"/>
      <c r="DD95" s="835"/>
      <c r="DE95" s="835"/>
      <c r="DF95" s="836"/>
      <c r="DG95" s="834"/>
      <c r="DH95" s="835"/>
      <c r="DI95" s="835"/>
      <c r="DJ95" s="835"/>
      <c r="DK95" s="836"/>
      <c r="DL95" s="834"/>
      <c r="DM95" s="835"/>
      <c r="DN95" s="835"/>
      <c r="DO95" s="835"/>
      <c r="DP95" s="836"/>
      <c r="DQ95" s="834"/>
      <c r="DR95" s="835"/>
      <c r="DS95" s="835"/>
      <c r="DT95" s="835"/>
      <c r="DU95" s="836"/>
      <c r="DV95" s="831"/>
      <c r="DW95" s="832"/>
      <c r="DX95" s="832"/>
      <c r="DY95" s="832"/>
      <c r="DZ95" s="833"/>
      <c r="EA95" s="90"/>
    </row>
    <row r="96" spans="1:131" ht="26.25" hidden="1" customHeight="1" x14ac:dyDescent="0.15">
      <c r="A96" s="106"/>
      <c r="B96" s="107"/>
      <c r="C96" s="107"/>
      <c r="D96" s="107"/>
      <c r="E96" s="107"/>
      <c r="F96" s="107"/>
      <c r="G96" s="107"/>
      <c r="H96" s="107"/>
      <c r="I96" s="107"/>
      <c r="J96" s="107"/>
      <c r="K96" s="107"/>
      <c r="L96" s="107"/>
      <c r="M96" s="107"/>
      <c r="N96" s="107"/>
      <c r="O96" s="107"/>
      <c r="P96" s="107"/>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9"/>
      <c r="BA96" s="109"/>
      <c r="BB96" s="109"/>
      <c r="BC96" s="109"/>
      <c r="BD96" s="109"/>
      <c r="BE96" s="102"/>
      <c r="BF96" s="102"/>
      <c r="BG96" s="102"/>
      <c r="BH96" s="102"/>
      <c r="BI96" s="102"/>
      <c r="BJ96" s="102"/>
      <c r="BK96" s="102"/>
      <c r="BL96" s="102"/>
      <c r="BM96" s="102"/>
      <c r="BN96" s="102"/>
      <c r="BO96" s="102"/>
      <c r="BP96" s="102"/>
      <c r="BQ96" s="99">
        <v>90</v>
      </c>
      <c r="BR96" s="104"/>
      <c r="BS96" s="831"/>
      <c r="BT96" s="832"/>
      <c r="BU96" s="832"/>
      <c r="BV96" s="832"/>
      <c r="BW96" s="832"/>
      <c r="BX96" s="832"/>
      <c r="BY96" s="832"/>
      <c r="BZ96" s="832"/>
      <c r="CA96" s="832"/>
      <c r="CB96" s="832"/>
      <c r="CC96" s="832"/>
      <c r="CD96" s="832"/>
      <c r="CE96" s="832"/>
      <c r="CF96" s="832"/>
      <c r="CG96" s="837"/>
      <c r="CH96" s="834"/>
      <c r="CI96" s="835"/>
      <c r="CJ96" s="835"/>
      <c r="CK96" s="835"/>
      <c r="CL96" s="836"/>
      <c r="CM96" s="834"/>
      <c r="CN96" s="835"/>
      <c r="CO96" s="835"/>
      <c r="CP96" s="835"/>
      <c r="CQ96" s="836"/>
      <c r="CR96" s="834"/>
      <c r="CS96" s="835"/>
      <c r="CT96" s="835"/>
      <c r="CU96" s="835"/>
      <c r="CV96" s="836"/>
      <c r="CW96" s="834"/>
      <c r="CX96" s="835"/>
      <c r="CY96" s="835"/>
      <c r="CZ96" s="835"/>
      <c r="DA96" s="836"/>
      <c r="DB96" s="834"/>
      <c r="DC96" s="835"/>
      <c r="DD96" s="835"/>
      <c r="DE96" s="835"/>
      <c r="DF96" s="836"/>
      <c r="DG96" s="834"/>
      <c r="DH96" s="835"/>
      <c r="DI96" s="835"/>
      <c r="DJ96" s="835"/>
      <c r="DK96" s="836"/>
      <c r="DL96" s="834"/>
      <c r="DM96" s="835"/>
      <c r="DN96" s="835"/>
      <c r="DO96" s="835"/>
      <c r="DP96" s="836"/>
      <c r="DQ96" s="834"/>
      <c r="DR96" s="835"/>
      <c r="DS96" s="835"/>
      <c r="DT96" s="835"/>
      <c r="DU96" s="836"/>
      <c r="DV96" s="831"/>
      <c r="DW96" s="832"/>
      <c r="DX96" s="832"/>
      <c r="DY96" s="832"/>
      <c r="DZ96" s="833"/>
      <c r="EA96" s="90"/>
    </row>
    <row r="97" spans="1:131" ht="26.25" hidden="1" customHeight="1" x14ac:dyDescent="0.15">
      <c r="A97" s="106"/>
      <c r="B97" s="107"/>
      <c r="C97" s="107"/>
      <c r="D97" s="107"/>
      <c r="E97" s="107"/>
      <c r="F97" s="107"/>
      <c r="G97" s="107"/>
      <c r="H97" s="107"/>
      <c r="I97" s="107"/>
      <c r="J97" s="107"/>
      <c r="K97" s="107"/>
      <c r="L97" s="107"/>
      <c r="M97" s="107"/>
      <c r="N97" s="107"/>
      <c r="O97" s="107"/>
      <c r="P97" s="107"/>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9"/>
      <c r="BA97" s="109"/>
      <c r="BB97" s="109"/>
      <c r="BC97" s="109"/>
      <c r="BD97" s="109"/>
      <c r="BE97" s="102"/>
      <c r="BF97" s="102"/>
      <c r="BG97" s="102"/>
      <c r="BH97" s="102"/>
      <c r="BI97" s="102"/>
      <c r="BJ97" s="102"/>
      <c r="BK97" s="102"/>
      <c r="BL97" s="102"/>
      <c r="BM97" s="102"/>
      <c r="BN97" s="102"/>
      <c r="BO97" s="102"/>
      <c r="BP97" s="102"/>
      <c r="BQ97" s="99">
        <v>91</v>
      </c>
      <c r="BR97" s="104"/>
      <c r="BS97" s="831"/>
      <c r="BT97" s="832"/>
      <c r="BU97" s="832"/>
      <c r="BV97" s="832"/>
      <c r="BW97" s="832"/>
      <c r="BX97" s="832"/>
      <c r="BY97" s="832"/>
      <c r="BZ97" s="832"/>
      <c r="CA97" s="832"/>
      <c r="CB97" s="832"/>
      <c r="CC97" s="832"/>
      <c r="CD97" s="832"/>
      <c r="CE97" s="832"/>
      <c r="CF97" s="832"/>
      <c r="CG97" s="837"/>
      <c r="CH97" s="834"/>
      <c r="CI97" s="835"/>
      <c r="CJ97" s="835"/>
      <c r="CK97" s="835"/>
      <c r="CL97" s="836"/>
      <c r="CM97" s="834"/>
      <c r="CN97" s="835"/>
      <c r="CO97" s="835"/>
      <c r="CP97" s="835"/>
      <c r="CQ97" s="836"/>
      <c r="CR97" s="834"/>
      <c r="CS97" s="835"/>
      <c r="CT97" s="835"/>
      <c r="CU97" s="835"/>
      <c r="CV97" s="836"/>
      <c r="CW97" s="834"/>
      <c r="CX97" s="835"/>
      <c r="CY97" s="835"/>
      <c r="CZ97" s="835"/>
      <c r="DA97" s="836"/>
      <c r="DB97" s="834"/>
      <c r="DC97" s="835"/>
      <c r="DD97" s="835"/>
      <c r="DE97" s="835"/>
      <c r="DF97" s="836"/>
      <c r="DG97" s="834"/>
      <c r="DH97" s="835"/>
      <c r="DI97" s="835"/>
      <c r="DJ97" s="835"/>
      <c r="DK97" s="836"/>
      <c r="DL97" s="834"/>
      <c r="DM97" s="835"/>
      <c r="DN97" s="835"/>
      <c r="DO97" s="835"/>
      <c r="DP97" s="836"/>
      <c r="DQ97" s="834"/>
      <c r="DR97" s="835"/>
      <c r="DS97" s="835"/>
      <c r="DT97" s="835"/>
      <c r="DU97" s="836"/>
      <c r="DV97" s="831"/>
      <c r="DW97" s="832"/>
      <c r="DX97" s="832"/>
      <c r="DY97" s="832"/>
      <c r="DZ97" s="833"/>
      <c r="EA97" s="90"/>
    </row>
    <row r="98" spans="1:131" ht="26.25" hidden="1" customHeight="1" x14ac:dyDescent="0.15">
      <c r="A98" s="106"/>
      <c r="B98" s="107"/>
      <c r="C98" s="107"/>
      <c r="D98" s="107"/>
      <c r="E98" s="107"/>
      <c r="F98" s="107"/>
      <c r="G98" s="107"/>
      <c r="H98" s="107"/>
      <c r="I98" s="107"/>
      <c r="J98" s="107"/>
      <c r="K98" s="107"/>
      <c r="L98" s="107"/>
      <c r="M98" s="107"/>
      <c r="N98" s="107"/>
      <c r="O98" s="107"/>
      <c r="P98" s="107"/>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9"/>
      <c r="BA98" s="109"/>
      <c r="BB98" s="109"/>
      <c r="BC98" s="109"/>
      <c r="BD98" s="109"/>
      <c r="BE98" s="102"/>
      <c r="BF98" s="102"/>
      <c r="BG98" s="102"/>
      <c r="BH98" s="102"/>
      <c r="BI98" s="102"/>
      <c r="BJ98" s="102"/>
      <c r="BK98" s="102"/>
      <c r="BL98" s="102"/>
      <c r="BM98" s="102"/>
      <c r="BN98" s="102"/>
      <c r="BO98" s="102"/>
      <c r="BP98" s="102"/>
      <c r="BQ98" s="99">
        <v>92</v>
      </c>
      <c r="BR98" s="104"/>
      <c r="BS98" s="831"/>
      <c r="BT98" s="832"/>
      <c r="BU98" s="832"/>
      <c r="BV98" s="832"/>
      <c r="BW98" s="832"/>
      <c r="BX98" s="832"/>
      <c r="BY98" s="832"/>
      <c r="BZ98" s="832"/>
      <c r="CA98" s="832"/>
      <c r="CB98" s="832"/>
      <c r="CC98" s="832"/>
      <c r="CD98" s="832"/>
      <c r="CE98" s="832"/>
      <c r="CF98" s="832"/>
      <c r="CG98" s="837"/>
      <c r="CH98" s="834"/>
      <c r="CI98" s="835"/>
      <c r="CJ98" s="835"/>
      <c r="CK98" s="835"/>
      <c r="CL98" s="836"/>
      <c r="CM98" s="834"/>
      <c r="CN98" s="835"/>
      <c r="CO98" s="835"/>
      <c r="CP98" s="835"/>
      <c r="CQ98" s="836"/>
      <c r="CR98" s="834"/>
      <c r="CS98" s="835"/>
      <c r="CT98" s="835"/>
      <c r="CU98" s="835"/>
      <c r="CV98" s="836"/>
      <c r="CW98" s="834"/>
      <c r="CX98" s="835"/>
      <c r="CY98" s="835"/>
      <c r="CZ98" s="835"/>
      <c r="DA98" s="836"/>
      <c r="DB98" s="834"/>
      <c r="DC98" s="835"/>
      <c r="DD98" s="835"/>
      <c r="DE98" s="835"/>
      <c r="DF98" s="836"/>
      <c r="DG98" s="834"/>
      <c r="DH98" s="835"/>
      <c r="DI98" s="835"/>
      <c r="DJ98" s="835"/>
      <c r="DK98" s="836"/>
      <c r="DL98" s="834"/>
      <c r="DM98" s="835"/>
      <c r="DN98" s="835"/>
      <c r="DO98" s="835"/>
      <c r="DP98" s="836"/>
      <c r="DQ98" s="834"/>
      <c r="DR98" s="835"/>
      <c r="DS98" s="835"/>
      <c r="DT98" s="835"/>
      <c r="DU98" s="836"/>
      <c r="DV98" s="831"/>
      <c r="DW98" s="832"/>
      <c r="DX98" s="832"/>
      <c r="DY98" s="832"/>
      <c r="DZ98" s="833"/>
      <c r="EA98" s="90"/>
    </row>
    <row r="99" spans="1:131" ht="26.25" hidden="1" customHeight="1" x14ac:dyDescent="0.15">
      <c r="A99" s="106"/>
      <c r="B99" s="107"/>
      <c r="C99" s="107"/>
      <c r="D99" s="107"/>
      <c r="E99" s="107"/>
      <c r="F99" s="107"/>
      <c r="G99" s="107"/>
      <c r="H99" s="107"/>
      <c r="I99" s="107"/>
      <c r="J99" s="107"/>
      <c r="K99" s="107"/>
      <c r="L99" s="107"/>
      <c r="M99" s="107"/>
      <c r="N99" s="107"/>
      <c r="O99" s="107"/>
      <c r="P99" s="107"/>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9"/>
      <c r="BA99" s="109"/>
      <c r="BB99" s="109"/>
      <c r="BC99" s="109"/>
      <c r="BD99" s="109"/>
      <c r="BE99" s="102"/>
      <c r="BF99" s="102"/>
      <c r="BG99" s="102"/>
      <c r="BH99" s="102"/>
      <c r="BI99" s="102"/>
      <c r="BJ99" s="102"/>
      <c r="BK99" s="102"/>
      <c r="BL99" s="102"/>
      <c r="BM99" s="102"/>
      <c r="BN99" s="102"/>
      <c r="BO99" s="102"/>
      <c r="BP99" s="102"/>
      <c r="BQ99" s="99">
        <v>93</v>
      </c>
      <c r="BR99" s="104"/>
      <c r="BS99" s="831"/>
      <c r="BT99" s="832"/>
      <c r="BU99" s="832"/>
      <c r="BV99" s="832"/>
      <c r="BW99" s="832"/>
      <c r="BX99" s="832"/>
      <c r="BY99" s="832"/>
      <c r="BZ99" s="832"/>
      <c r="CA99" s="832"/>
      <c r="CB99" s="832"/>
      <c r="CC99" s="832"/>
      <c r="CD99" s="832"/>
      <c r="CE99" s="832"/>
      <c r="CF99" s="832"/>
      <c r="CG99" s="837"/>
      <c r="CH99" s="834"/>
      <c r="CI99" s="835"/>
      <c r="CJ99" s="835"/>
      <c r="CK99" s="835"/>
      <c r="CL99" s="836"/>
      <c r="CM99" s="834"/>
      <c r="CN99" s="835"/>
      <c r="CO99" s="835"/>
      <c r="CP99" s="835"/>
      <c r="CQ99" s="836"/>
      <c r="CR99" s="834"/>
      <c r="CS99" s="835"/>
      <c r="CT99" s="835"/>
      <c r="CU99" s="835"/>
      <c r="CV99" s="836"/>
      <c r="CW99" s="834"/>
      <c r="CX99" s="835"/>
      <c r="CY99" s="835"/>
      <c r="CZ99" s="835"/>
      <c r="DA99" s="836"/>
      <c r="DB99" s="834"/>
      <c r="DC99" s="835"/>
      <c r="DD99" s="835"/>
      <c r="DE99" s="835"/>
      <c r="DF99" s="836"/>
      <c r="DG99" s="834"/>
      <c r="DH99" s="835"/>
      <c r="DI99" s="835"/>
      <c r="DJ99" s="835"/>
      <c r="DK99" s="836"/>
      <c r="DL99" s="834"/>
      <c r="DM99" s="835"/>
      <c r="DN99" s="835"/>
      <c r="DO99" s="835"/>
      <c r="DP99" s="836"/>
      <c r="DQ99" s="834"/>
      <c r="DR99" s="835"/>
      <c r="DS99" s="835"/>
      <c r="DT99" s="835"/>
      <c r="DU99" s="836"/>
      <c r="DV99" s="831"/>
      <c r="DW99" s="832"/>
      <c r="DX99" s="832"/>
      <c r="DY99" s="832"/>
      <c r="DZ99" s="833"/>
      <c r="EA99" s="90"/>
    </row>
    <row r="100" spans="1:131" ht="26.25" hidden="1" customHeight="1" x14ac:dyDescent="0.15">
      <c r="A100" s="106"/>
      <c r="B100" s="107"/>
      <c r="C100" s="107"/>
      <c r="D100" s="107"/>
      <c r="E100" s="107"/>
      <c r="F100" s="107"/>
      <c r="G100" s="107"/>
      <c r="H100" s="107"/>
      <c r="I100" s="107"/>
      <c r="J100" s="107"/>
      <c r="K100" s="107"/>
      <c r="L100" s="107"/>
      <c r="M100" s="107"/>
      <c r="N100" s="107"/>
      <c r="O100" s="107"/>
      <c r="P100" s="107"/>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9"/>
      <c r="BA100" s="109"/>
      <c r="BB100" s="109"/>
      <c r="BC100" s="109"/>
      <c r="BD100" s="109"/>
      <c r="BE100" s="102"/>
      <c r="BF100" s="102"/>
      <c r="BG100" s="102"/>
      <c r="BH100" s="102"/>
      <c r="BI100" s="102"/>
      <c r="BJ100" s="102"/>
      <c r="BK100" s="102"/>
      <c r="BL100" s="102"/>
      <c r="BM100" s="102"/>
      <c r="BN100" s="102"/>
      <c r="BO100" s="102"/>
      <c r="BP100" s="102"/>
      <c r="BQ100" s="99">
        <v>94</v>
      </c>
      <c r="BR100" s="104"/>
      <c r="BS100" s="831"/>
      <c r="BT100" s="832"/>
      <c r="BU100" s="832"/>
      <c r="BV100" s="832"/>
      <c r="BW100" s="832"/>
      <c r="BX100" s="832"/>
      <c r="BY100" s="832"/>
      <c r="BZ100" s="832"/>
      <c r="CA100" s="832"/>
      <c r="CB100" s="832"/>
      <c r="CC100" s="832"/>
      <c r="CD100" s="832"/>
      <c r="CE100" s="832"/>
      <c r="CF100" s="832"/>
      <c r="CG100" s="837"/>
      <c r="CH100" s="834"/>
      <c r="CI100" s="835"/>
      <c r="CJ100" s="835"/>
      <c r="CK100" s="835"/>
      <c r="CL100" s="836"/>
      <c r="CM100" s="834"/>
      <c r="CN100" s="835"/>
      <c r="CO100" s="835"/>
      <c r="CP100" s="835"/>
      <c r="CQ100" s="836"/>
      <c r="CR100" s="834"/>
      <c r="CS100" s="835"/>
      <c r="CT100" s="835"/>
      <c r="CU100" s="835"/>
      <c r="CV100" s="836"/>
      <c r="CW100" s="834"/>
      <c r="CX100" s="835"/>
      <c r="CY100" s="835"/>
      <c r="CZ100" s="835"/>
      <c r="DA100" s="836"/>
      <c r="DB100" s="834"/>
      <c r="DC100" s="835"/>
      <c r="DD100" s="835"/>
      <c r="DE100" s="835"/>
      <c r="DF100" s="836"/>
      <c r="DG100" s="834"/>
      <c r="DH100" s="835"/>
      <c r="DI100" s="835"/>
      <c r="DJ100" s="835"/>
      <c r="DK100" s="836"/>
      <c r="DL100" s="834"/>
      <c r="DM100" s="835"/>
      <c r="DN100" s="835"/>
      <c r="DO100" s="835"/>
      <c r="DP100" s="836"/>
      <c r="DQ100" s="834"/>
      <c r="DR100" s="835"/>
      <c r="DS100" s="835"/>
      <c r="DT100" s="835"/>
      <c r="DU100" s="836"/>
      <c r="DV100" s="831"/>
      <c r="DW100" s="832"/>
      <c r="DX100" s="832"/>
      <c r="DY100" s="832"/>
      <c r="DZ100" s="833"/>
      <c r="EA100" s="90"/>
    </row>
    <row r="101" spans="1:131" ht="26.25" hidden="1" customHeight="1" x14ac:dyDescent="0.15">
      <c r="A101" s="106"/>
      <c r="B101" s="107"/>
      <c r="C101" s="107"/>
      <c r="D101" s="107"/>
      <c r="E101" s="107"/>
      <c r="F101" s="107"/>
      <c r="G101" s="107"/>
      <c r="H101" s="107"/>
      <c r="I101" s="107"/>
      <c r="J101" s="107"/>
      <c r="K101" s="107"/>
      <c r="L101" s="107"/>
      <c r="M101" s="107"/>
      <c r="N101" s="107"/>
      <c r="O101" s="107"/>
      <c r="P101" s="107"/>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9"/>
      <c r="BA101" s="109"/>
      <c r="BB101" s="109"/>
      <c r="BC101" s="109"/>
      <c r="BD101" s="109"/>
      <c r="BE101" s="102"/>
      <c r="BF101" s="102"/>
      <c r="BG101" s="102"/>
      <c r="BH101" s="102"/>
      <c r="BI101" s="102"/>
      <c r="BJ101" s="102"/>
      <c r="BK101" s="102"/>
      <c r="BL101" s="102"/>
      <c r="BM101" s="102"/>
      <c r="BN101" s="102"/>
      <c r="BO101" s="102"/>
      <c r="BP101" s="102"/>
      <c r="BQ101" s="99">
        <v>95</v>
      </c>
      <c r="BR101" s="104"/>
      <c r="BS101" s="831"/>
      <c r="BT101" s="832"/>
      <c r="BU101" s="832"/>
      <c r="BV101" s="832"/>
      <c r="BW101" s="832"/>
      <c r="BX101" s="832"/>
      <c r="BY101" s="832"/>
      <c r="BZ101" s="832"/>
      <c r="CA101" s="832"/>
      <c r="CB101" s="832"/>
      <c r="CC101" s="832"/>
      <c r="CD101" s="832"/>
      <c r="CE101" s="832"/>
      <c r="CF101" s="832"/>
      <c r="CG101" s="837"/>
      <c r="CH101" s="834"/>
      <c r="CI101" s="835"/>
      <c r="CJ101" s="835"/>
      <c r="CK101" s="835"/>
      <c r="CL101" s="836"/>
      <c r="CM101" s="834"/>
      <c r="CN101" s="835"/>
      <c r="CO101" s="835"/>
      <c r="CP101" s="835"/>
      <c r="CQ101" s="836"/>
      <c r="CR101" s="834"/>
      <c r="CS101" s="835"/>
      <c r="CT101" s="835"/>
      <c r="CU101" s="835"/>
      <c r="CV101" s="836"/>
      <c r="CW101" s="834"/>
      <c r="CX101" s="835"/>
      <c r="CY101" s="835"/>
      <c r="CZ101" s="835"/>
      <c r="DA101" s="836"/>
      <c r="DB101" s="834"/>
      <c r="DC101" s="835"/>
      <c r="DD101" s="835"/>
      <c r="DE101" s="835"/>
      <c r="DF101" s="836"/>
      <c r="DG101" s="834"/>
      <c r="DH101" s="835"/>
      <c r="DI101" s="835"/>
      <c r="DJ101" s="835"/>
      <c r="DK101" s="836"/>
      <c r="DL101" s="834"/>
      <c r="DM101" s="835"/>
      <c r="DN101" s="835"/>
      <c r="DO101" s="835"/>
      <c r="DP101" s="836"/>
      <c r="DQ101" s="834"/>
      <c r="DR101" s="835"/>
      <c r="DS101" s="835"/>
      <c r="DT101" s="835"/>
      <c r="DU101" s="836"/>
      <c r="DV101" s="831"/>
      <c r="DW101" s="832"/>
      <c r="DX101" s="832"/>
      <c r="DY101" s="832"/>
      <c r="DZ101" s="833"/>
      <c r="EA101" s="90"/>
    </row>
    <row r="102" spans="1:131" ht="26.25" customHeight="1" thickBot="1" x14ac:dyDescent="0.2">
      <c r="A102" s="106"/>
      <c r="B102" s="107"/>
      <c r="C102" s="107"/>
      <c r="D102" s="107"/>
      <c r="E102" s="107"/>
      <c r="F102" s="107"/>
      <c r="G102" s="107"/>
      <c r="H102" s="107"/>
      <c r="I102" s="107"/>
      <c r="J102" s="107"/>
      <c r="K102" s="107"/>
      <c r="L102" s="107"/>
      <c r="M102" s="107"/>
      <c r="N102" s="107"/>
      <c r="O102" s="107"/>
      <c r="P102" s="107"/>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9"/>
      <c r="BA102" s="109"/>
      <c r="BB102" s="109"/>
      <c r="BC102" s="109"/>
      <c r="BD102" s="109"/>
      <c r="BE102" s="102"/>
      <c r="BF102" s="102"/>
      <c r="BG102" s="102"/>
      <c r="BH102" s="102"/>
      <c r="BI102" s="102"/>
      <c r="BJ102" s="102"/>
      <c r="BK102" s="102"/>
      <c r="BL102" s="102"/>
      <c r="BM102" s="102"/>
      <c r="BN102" s="102"/>
      <c r="BO102" s="102"/>
      <c r="BP102" s="102"/>
      <c r="BQ102" s="101" t="s">
        <v>327</v>
      </c>
      <c r="BR102" s="761" t="s">
        <v>355</v>
      </c>
      <c r="BS102" s="762"/>
      <c r="BT102" s="762"/>
      <c r="BU102" s="762"/>
      <c r="BV102" s="762"/>
      <c r="BW102" s="762"/>
      <c r="BX102" s="762"/>
      <c r="BY102" s="762"/>
      <c r="BZ102" s="762"/>
      <c r="CA102" s="762"/>
      <c r="CB102" s="762"/>
      <c r="CC102" s="762"/>
      <c r="CD102" s="762"/>
      <c r="CE102" s="762"/>
      <c r="CF102" s="762"/>
      <c r="CG102" s="763"/>
      <c r="CH102" s="859"/>
      <c r="CI102" s="860"/>
      <c r="CJ102" s="860"/>
      <c r="CK102" s="860"/>
      <c r="CL102" s="861"/>
      <c r="CM102" s="859"/>
      <c r="CN102" s="860"/>
      <c r="CO102" s="860"/>
      <c r="CP102" s="860"/>
      <c r="CQ102" s="861"/>
      <c r="CR102" s="862">
        <v>38</v>
      </c>
      <c r="CS102" s="824"/>
      <c r="CT102" s="824"/>
      <c r="CU102" s="824"/>
      <c r="CV102" s="863"/>
      <c r="CW102" s="862">
        <v>5</v>
      </c>
      <c r="CX102" s="824"/>
      <c r="CY102" s="824"/>
      <c r="CZ102" s="824"/>
      <c r="DA102" s="863"/>
      <c r="DB102" s="862">
        <v>30</v>
      </c>
      <c r="DC102" s="824"/>
      <c r="DD102" s="824"/>
      <c r="DE102" s="824"/>
      <c r="DF102" s="863"/>
      <c r="DG102" s="862"/>
      <c r="DH102" s="824"/>
      <c r="DI102" s="824"/>
      <c r="DJ102" s="824"/>
      <c r="DK102" s="863"/>
      <c r="DL102" s="862"/>
      <c r="DM102" s="824"/>
      <c r="DN102" s="824"/>
      <c r="DO102" s="824"/>
      <c r="DP102" s="863"/>
      <c r="DQ102" s="862"/>
      <c r="DR102" s="824"/>
      <c r="DS102" s="824"/>
      <c r="DT102" s="824"/>
      <c r="DU102" s="863"/>
      <c r="DV102" s="761"/>
      <c r="DW102" s="762"/>
      <c r="DX102" s="762"/>
      <c r="DY102" s="762"/>
      <c r="DZ102" s="886"/>
      <c r="EA102" s="90"/>
    </row>
    <row r="103" spans="1:131" ht="26.25" customHeight="1" x14ac:dyDescent="0.15">
      <c r="A103" s="106"/>
      <c r="B103" s="107"/>
      <c r="C103" s="107"/>
      <c r="D103" s="107"/>
      <c r="E103" s="107"/>
      <c r="F103" s="107"/>
      <c r="G103" s="107"/>
      <c r="H103" s="107"/>
      <c r="I103" s="107"/>
      <c r="J103" s="107"/>
      <c r="K103" s="107"/>
      <c r="L103" s="107"/>
      <c r="M103" s="107"/>
      <c r="N103" s="107"/>
      <c r="O103" s="107"/>
      <c r="P103" s="107"/>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9"/>
      <c r="BA103" s="109"/>
      <c r="BB103" s="109"/>
      <c r="BC103" s="109"/>
      <c r="BD103" s="109"/>
      <c r="BE103" s="102"/>
      <c r="BF103" s="102"/>
      <c r="BG103" s="102"/>
      <c r="BH103" s="102"/>
      <c r="BI103" s="102"/>
      <c r="BJ103" s="102"/>
      <c r="BK103" s="102"/>
      <c r="BL103" s="102"/>
      <c r="BM103" s="102"/>
      <c r="BN103" s="102"/>
      <c r="BO103" s="102"/>
      <c r="BP103" s="102"/>
      <c r="BQ103" s="887" t="s">
        <v>356</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90"/>
    </row>
    <row r="104" spans="1:131" ht="26.25" customHeight="1" x14ac:dyDescent="0.15">
      <c r="A104" s="106"/>
      <c r="B104" s="107"/>
      <c r="C104" s="107"/>
      <c r="D104" s="107"/>
      <c r="E104" s="107"/>
      <c r="F104" s="107"/>
      <c r="G104" s="107"/>
      <c r="H104" s="107"/>
      <c r="I104" s="107"/>
      <c r="J104" s="107"/>
      <c r="K104" s="107"/>
      <c r="L104" s="107"/>
      <c r="M104" s="107"/>
      <c r="N104" s="107"/>
      <c r="O104" s="107"/>
      <c r="P104" s="107"/>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9"/>
      <c r="BA104" s="109"/>
      <c r="BB104" s="109"/>
      <c r="BC104" s="109"/>
      <c r="BD104" s="109"/>
      <c r="BE104" s="102"/>
      <c r="BF104" s="102"/>
      <c r="BG104" s="102"/>
      <c r="BH104" s="102"/>
      <c r="BI104" s="102"/>
      <c r="BJ104" s="102"/>
      <c r="BK104" s="102"/>
      <c r="BL104" s="102"/>
      <c r="BM104" s="102"/>
      <c r="BN104" s="102"/>
      <c r="BO104" s="102"/>
      <c r="BP104" s="102"/>
      <c r="BQ104" s="888" t="s">
        <v>357</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90"/>
    </row>
    <row r="105" spans="1:131" ht="11.25" customHeight="1" x14ac:dyDescent="0.1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row>
    <row r="106" spans="1:131" ht="11.25" customHeight="1" x14ac:dyDescent="0.1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row>
    <row r="107" spans="1:131" s="90" customFormat="1" ht="26.25" customHeight="1" thickBot="1" x14ac:dyDescent="0.2">
      <c r="A107" s="94" t="s">
        <v>358</v>
      </c>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94" t="s">
        <v>359</v>
      </c>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row>
    <row r="108" spans="1:131" s="90" customFormat="1" ht="26.25" customHeight="1" x14ac:dyDescent="0.15">
      <c r="A108" s="889" t="s">
        <v>360</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361</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90" customFormat="1" ht="26.25" customHeight="1" x14ac:dyDescent="0.15">
      <c r="A109" s="884" t="s">
        <v>362</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4" t="s">
        <v>363</v>
      </c>
      <c r="AB109" s="865"/>
      <c r="AC109" s="865"/>
      <c r="AD109" s="865"/>
      <c r="AE109" s="866"/>
      <c r="AF109" s="864" t="s">
        <v>364</v>
      </c>
      <c r="AG109" s="865"/>
      <c r="AH109" s="865"/>
      <c r="AI109" s="865"/>
      <c r="AJ109" s="866"/>
      <c r="AK109" s="864" t="s">
        <v>239</v>
      </c>
      <c r="AL109" s="865"/>
      <c r="AM109" s="865"/>
      <c r="AN109" s="865"/>
      <c r="AO109" s="866"/>
      <c r="AP109" s="864" t="s">
        <v>365</v>
      </c>
      <c r="AQ109" s="865"/>
      <c r="AR109" s="865"/>
      <c r="AS109" s="865"/>
      <c r="AT109" s="867"/>
      <c r="AU109" s="884" t="s">
        <v>362</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4" t="s">
        <v>363</v>
      </c>
      <c r="BR109" s="865"/>
      <c r="BS109" s="865"/>
      <c r="BT109" s="865"/>
      <c r="BU109" s="866"/>
      <c r="BV109" s="864" t="s">
        <v>364</v>
      </c>
      <c r="BW109" s="865"/>
      <c r="BX109" s="865"/>
      <c r="BY109" s="865"/>
      <c r="BZ109" s="866"/>
      <c r="CA109" s="864" t="s">
        <v>239</v>
      </c>
      <c r="CB109" s="865"/>
      <c r="CC109" s="865"/>
      <c r="CD109" s="865"/>
      <c r="CE109" s="866"/>
      <c r="CF109" s="885" t="s">
        <v>365</v>
      </c>
      <c r="CG109" s="885"/>
      <c r="CH109" s="885"/>
      <c r="CI109" s="885"/>
      <c r="CJ109" s="885"/>
      <c r="CK109" s="864" t="s">
        <v>366</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4" t="s">
        <v>363</v>
      </c>
      <c r="DH109" s="865"/>
      <c r="DI109" s="865"/>
      <c r="DJ109" s="865"/>
      <c r="DK109" s="866"/>
      <c r="DL109" s="864" t="s">
        <v>364</v>
      </c>
      <c r="DM109" s="865"/>
      <c r="DN109" s="865"/>
      <c r="DO109" s="865"/>
      <c r="DP109" s="866"/>
      <c r="DQ109" s="864" t="s">
        <v>239</v>
      </c>
      <c r="DR109" s="865"/>
      <c r="DS109" s="865"/>
      <c r="DT109" s="865"/>
      <c r="DU109" s="866"/>
      <c r="DV109" s="864" t="s">
        <v>365</v>
      </c>
      <c r="DW109" s="865"/>
      <c r="DX109" s="865"/>
      <c r="DY109" s="865"/>
      <c r="DZ109" s="867"/>
    </row>
    <row r="110" spans="1:131" s="90" customFormat="1" ht="26.25" customHeight="1" x14ac:dyDescent="0.15">
      <c r="A110" s="868" t="s">
        <v>367</v>
      </c>
      <c r="B110" s="869"/>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70"/>
      <c r="AA110" s="871">
        <v>1278714</v>
      </c>
      <c r="AB110" s="872"/>
      <c r="AC110" s="872"/>
      <c r="AD110" s="872"/>
      <c r="AE110" s="873"/>
      <c r="AF110" s="874">
        <v>1529585</v>
      </c>
      <c r="AG110" s="872"/>
      <c r="AH110" s="872"/>
      <c r="AI110" s="872"/>
      <c r="AJ110" s="873"/>
      <c r="AK110" s="874">
        <v>1586730</v>
      </c>
      <c r="AL110" s="872"/>
      <c r="AM110" s="872"/>
      <c r="AN110" s="872"/>
      <c r="AO110" s="873"/>
      <c r="AP110" s="875">
        <v>37.4</v>
      </c>
      <c r="AQ110" s="876"/>
      <c r="AR110" s="876"/>
      <c r="AS110" s="876"/>
      <c r="AT110" s="877"/>
      <c r="AU110" s="878" t="s">
        <v>368</v>
      </c>
      <c r="AV110" s="879"/>
      <c r="AW110" s="879"/>
      <c r="AX110" s="879"/>
      <c r="AY110" s="879"/>
      <c r="AZ110" s="901" t="s">
        <v>369</v>
      </c>
      <c r="BA110" s="869"/>
      <c r="BB110" s="869"/>
      <c r="BC110" s="869"/>
      <c r="BD110" s="869"/>
      <c r="BE110" s="869"/>
      <c r="BF110" s="869"/>
      <c r="BG110" s="869"/>
      <c r="BH110" s="869"/>
      <c r="BI110" s="869"/>
      <c r="BJ110" s="869"/>
      <c r="BK110" s="869"/>
      <c r="BL110" s="869"/>
      <c r="BM110" s="869"/>
      <c r="BN110" s="869"/>
      <c r="BO110" s="869"/>
      <c r="BP110" s="870"/>
      <c r="BQ110" s="902">
        <v>15157870</v>
      </c>
      <c r="BR110" s="903"/>
      <c r="BS110" s="903"/>
      <c r="BT110" s="903"/>
      <c r="BU110" s="903"/>
      <c r="BV110" s="903">
        <v>15712725</v>
      </c>
      <c r="BW110" s="903"/>
      <c r="BX110" s="903"/>
      <c r="BY110" s="903"/>
      <c r="BZ110" s="903"/>
      <c r="CA110" s="903">
        <v>15467244</v>
      </c>
      <c r="CB110" s="903"/>
      <c r="CC110" s="903"/>
      <c r="CD110" s="903"/>
      <c r="CE110" s="903"/>
      <c r="CF110" s="916">
        <v>364.9</v>
      </c>
      <c r="CG110" s="917"/>
      <c r="CH110" s="917"/>
      <c r="CI110" s="917"/>
      <c r="CJ110" s="917"/>
      <c r="CK110" s="918" t="s">
        <v>370</v>
      </c>
      <c r="CL110" s="919"/>
      <c r="CM110" s="901" t="s">
        <v>371</v>
      </c>
      <c r="CN110" s="869"/>
      <c r="CO110" s="869"/>
      <c r="CP110" s="869"/>
      <c r="CQ110" s="869"/>
      <c r="CR110" s="869"/>
      <c r="CS110" s="869"/>
      <c r="CT110" s="869"/>
      <c r="CU110" s="869"/>
      <c r="CV110" s="869"/>
      <c r="CW110" s="869"/>
      <c r="CX110" s="869"/>
      <c r="CY110" s="869"/>
      <c r="CZ110" s="869"/>
      <c r="DA110" s="869"/>
      <c r="DB110" s="869"/>
      <c r="DC110" s="869"/>
      <c r="DD110" s="869"/>
      <c r="DE110" s="869"/>
      <c r="DF110" s="870"/>
      <c r="DG110" s="902" t="s">
        <v>65</v>
      </c>
      <c r="DH110" s="903"/>
      <c r="DI110" s="903"/>
      <c r="DJ110" s="903"/>
      <c r="DK110" s="903"/>
      <c r="DL110" s="903" t="s">
        <v>65</v>
      </c>
      <c r="DM110" s="903"/>
      <c r="DN110" s="903"/>
      <c r="DO110" s="903"/>
      <c r="DP110" s="903"/>
      <c r="DQ110" s="903" t="s">
        <v>65</v>
      </c>
      <c r="DR110" s="903"/>
      <c r="DS110" s="903"/>
      <c r="DT110" s="903"/>
      <c r="DU110" s="903"/>
      <c r="DV110" s="904" t="s">
        <v>65</v>
      </c>
      <c r="DW110" s="904"/>
      <c r="DX110" s="904"/>
      <c r="DY110" s="904"/>
      <c r="DZ110" s="905"/>
    </row>
    <row r="111" spans="1:131" s="90" customFormat="1" ht="26.25" customHeight="1" x14ac:dyDescent="0.15">
      <c r="A111" s="906" t="s">
        <v>372</v>
      </c>
      <c r="B111" s="907"/>
      <c r="C111" s="907"/>
      <c r="D111" s="907"/>
      <c r="E111" s="907"/>
      <c r="F111" s="907"/>
      <c r="G111" s="907"/>
      <c r="H111" s="907"/>
      <c r="I111" s="907"/>
      <c r="J111" s="907"/>
      <c r="K111" s="907"/>
      <c r="L111" s="907"/>
      <c r="M111" s="907"/>
      <c r="N111" s="907"/>
      <c r="O111" s="907"/>
      <c r="P111" s="907"/>
      <c r="Q111" s="907"/>
      <c r="R111" s="907"/>
      <c r="S111" s="907"/>
      <c r="T111" s="907"/>
      <c r="U111" s="907"/>
      <c r="V111" s="907"/>
      <c r="W111" s="907"/>
      <c r="X111" s="907"/>
      <c r="Y111" s="907"/>
      <c r="Z111" s="908"/>
      <c r="AA111" s="909" t="s">
        <v>65</v>
      </c>
      <c r="AB111" s="910"/>
      <c r="AC111" s="910"/>
      <c r="AD111" s="910"/>
      <c r="AE111" s="911"/>
      <c r="AF111" s="912" t="s">
        <v>65</v>
      </c>
      <c r="AG111" s="910"/>
      <c r="AH111" s="910"/>
      <c r="AI111" s="910"/>
      <c r="AJ111" s="911"/>
      <c r="AK111" s="912" t="s">
        <v>65</v>
      </c>
      <c r="AL111" s="910"/>
      <c r="AM111" s="910"/>
      <c r="AN111" s="910"/>
      <c r="AO111" s="911"/>
      <c r="AP111" s="913" t="s">
        <v>65</v>
      </c>
      <c r="AQ111" s="914"/>
      <c r="AR111" s="914"/>
      <c r="AS111" s="914"/>
      <c r="AT111" s="915"/>
      <c r="AU111" s="880"/>
      <c r="AV111" s="881"/>
      <c r="AW111" s="881"/>
      <c r="AX111" s="881"/>
      <c r="AY111" s="881"/>
      <c r="AZ111" s="894" t="s">
        <v>373</v>
      </c>
      <c r="BA111" s="895"/>
      <c r="BB111" s="895"/>
      <c r="BC111" s="895"/>
      <c r="BD111" s="895"/>
      <c r="BE111" s="895"/>
      <c r="BF111" s="895"/>
      <c r="BG111" s="895"/>
      <c r="BH111" s="895"/>
      <c r="BI111" s="895"/>
      <c r="BJ111" s="895"/>
      <c r="BK111" s="895"/>
      <c r="BL111" s="895"/>
      <c r="BM111" s="895"/>
      <c r="BN111" s="895"/>
      <c r="BO111" s="895"/>
      <c r="BP111" s="896"/>
      <c r="BQ111" s="897">
        <v>40485</v>
      </c>
      <c r="BR111" s="898"/>
      <c r="BS111" s="898"/>
      <c r="BT111" s="898"/>
      <c r="BU111" s="898"/>
      <c r="BV111" s="898">
        <v>26157</v>
      </c>
      <c r="BW111" s="898"/>
      <c r="BX111" s="898"/>
      <c r="BY111" s="898"/>
      <c r="BZ111" s="898"/>
      <c r="CA111" s="898">
        <v>10885</v>
      </c>
      <c r="CB111" s="898"/>
      <c r="CC111" s="898"/>
      <c r="CD111" s="898"/>
      <c r="CE111" s="898"/>
      <c r="CF111" s="892">
        <v>0.3</v>
      </c>
      <c r="CG111" s="893"/>
      <c r="CH111" s="893"/>
      <c r="CI111" s="893"/>
      <c r="CJ111" s="893"/>
      <c r="CK111" s="920"/>
      <c r="CL111" s="921"/>
      <c r="CM111" s="894" t="s">
        <v>374</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65</v>
      </c>
      <c r="DH111" s="898"/>
      <c r="DI111" s="898"/>
      <c r="DJ111" s="898"/>
      <c r="DK111" s="898"/>
      <c r="DL111" s="898" t="s">
        <v>65</v>
      </c>
      <c r="DM111" s="898"/>
      <c r="DN111" s="898"/>
      <c r="DO111" s="898"/>
      <c r="DP111" s="898"/>
      <c r="DQ111" s="898" t="s">
        <v>65</v>
      </c>
      <c r="DR111" s="898"/>
      <c r="DS111" s="898"/>
      <c r="DT111" s="898"/>
      <c r="DU111" s="898"/>
      <c r="DV111" s="899" t="s">
        <v>65</v>
      </c>
      <c r="DW111" s="899"/>
      <c r="DX111" s="899"/>
      <c r="DY111" s="899"/>
      <c r="DZ111" s="900"/>
    </row>
    <row r="112" spans="1:131" s="90" customFormat="1" ht="26.25" customHeight="1" x14ac:dyDescent="0.15">
      <c r="A112" s="924" t="s">
        <v>375</v>
      </c>
      <c r="B112" s="925"/>
      <c r="C112" s="895" t="s">
        <v>376</v>
      </c>
      <c r="D112" s="895"/>
      <c r="E112" s="895"/>
      <c r="F112" s="895"/>
      <c r="G112" s="895"/>
      <c r="H112" s="895"/>
      <c r="I112" s="895"/>
      <c r="J112" s="895"/>
      <c r="K112" s="895"/>
      <c r="L112" s="895"/>
      <c r="M112" s="895"/>
      <c r="N112" s="895"/>
      <c r="O112" s="895"/>
      <c r="P112" s="895"/>
      <c r="Q112" s="895"/>
      <c r="R112" s="895"/>
      <c r="S112" s="895"/>
      <c r="T112" s="895"/>
      <c r="U112" s="895"/>
      <c r="V112" s="895"/>
      <c r="W112" s="895"/>
      <c r="X112" s="895"/>
      <c r="Y112" s="895"/>
      <c r="Z112" s="896"/>
      <c r="AA112" s="930" t="s">
        <v>65</v>
      </c>
      <c r="AB112" s="931"/>
      <c r="AC112" s="931"/>
      <c r="AD112" s="931"/>
      <c r="AE112" s="932"/>
      <c r="AF112" s="933" t="s">
        <v>65</v>
      </c>
      <c r="AG112" s="931"/>
      <c r="AH112" s="931"/>
      <c r="AI112" s="931"/>
      <c r="AJ112" s="932"/>
      <c r="AK112" s="933" t="s">
        <v>65</v>
      </c>
      <c r="AL112" s="931"/>
      <c r="AM112" s="931"/>
      <c r="AN112" s="931"/>
      <c r="AO112" s="932"/>
      <c r="AP112" s="934" t="s">
        <v>65</v>
      </c>
      <c r="AQ112" s="935"/>
      <c r="AR112" s="935"/>
      <c r="AS112" s="935"/>
      <c r="AT112" s="936"/>
      <c r="AU112" s="880"/>
      <c r="AV112" s="881"/>
      <c r="AW112" s="881"/>
      <c r="AX112" s="881"/>
      <c r="AY112" s="881"/>
      <c r="AZ112" s="894" t="s">
        <v>377</v>
      </c>
      <c r="BA112" s="895"/>
      <c r="BB112" s="895"/>
      <c r="BC112" s="895"/>
      <c r="BD112" s="895"/>
      <c r="BE112" s="895"/>
      <c r="BF112" s="895"/>
      <c r="BG112" s="895"/>
      <c r="BH112" s="895"/>
      <c r="BI112" s="895"/>
      <c r="BJ112" s="895"/>
      <c r="BK112" s="895"/>
      <c r="BL112" s="895"/>
      <c r="BM112" s="895"/>
      <c r="BN112" s="895"/>
      <c r="BO112" s="895"/>
      <c r="BP112" s="896"/>
      <c r="BQ112" s="897">
        <v>870927</v>
      </c>
      <c r="BR112" s="898"/>
      <c r="BS112" s="898"/>
      <c r="BT112" s="898"/>
      <c r="BU112" s="898"/>
      <c r="BV112" s="898">
        <v>818672</v>
      </c>
      <c r="BW112" s="898"/>
      <c r="BX112" s="898"/>
      <c r="BY112" s="898"/>
      <c r="BZ112" s="898"/>
      <c r="CA112" s="898">
        <v>753312</v>
      </c>
      <c r="CB112" s="898"/>
      <c r="CC112" s="898"/>
      <c r="CD112" s="898"/>
      <c r="CE112" s="898"/>
      <c r="CF112" s="892">
        <v>17.8</v>
      </c>
      <c r="CG112" s="893"/>
      <c r="CH112" s="893"/>
      <c r="CI112" s="893"/>
      <c r="CJ112" s="893"/>
      <c r="CK112" s="920"/>
      <c r="CL112" s="921"/>
      <c r="CM112" s="894" t="s">
        <v>378</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t="s">
        <v>65</v>
      </c>
      <c r="DH112" s="898"/>
      <c r="DI112" s="898"/>
      <c r="DJ112" s="898"/>
      <c r="DK112" s="898"/>
      <c r="DL112" s="898" t="s">
        <v>65</v>
      </c>
      <c r="DM112" s="898"/>
      <c r="DN112" s="898"/>
      <c r="DO112" s="898"/>
      <c r="DP112" s="898"/>
      <c r="DQ112" s="898" t="s">
        <v>65</v>
      </c>
      <c r="DR112" s="898"/>
      <c r="DS112" s="898"/>
      <c r="DT112" s="898"/>
      <c r="DU112" s="898"/>
      <c r="DV112" s="899" t="s">
        <v>65</v>
      </c>
      <c r="DW112" s="899"/>
      <c r="DX112" s="899"/>
      <c r="DY112" s="899"/>
      <c r="DZ112" s="900"/>
    </row>
    <row r="113" spans="1:130" s="90" customFormat="1" ht="26.25" customHeight="1" x14ac:dyDescent="0.15">
      <c r="A113" s="926"/>
      <c r="B113" s="927"/>
      <c r="C113" s="895" t="s">
        <v>379</v>
      </c>
      <c r="D113" s="895"/>
      <c r="E113" s="895"/>
      <c r="F113" s="895"/>
      <c r="G113" s="895"/>
      <c r="H113" s="895"/>
      <c r="I113" s="895"/>
      <c r="J113" s="895"/>
      <c r="K113" s="895"/>
      <c r="L113" s="895"/>
      <c r="M113" s="895"/>
      <c r="N113" s="895"/>
      <c r="O113" s="895"/>
      <c r="P113" s="895"/>
      <c r="Q113" s="895"/>
      <c r="R113" s="895"/>
      <c r="S113" s="895"/>
      <c r="T113" s="895"/>
      <c r="U113" s="895"/>
      <c r="V113" s="895"/>
      <c r="W113" s="895"/>
      <c r="X113" s="895"/>
      <c r="Y113" s="895"/>
      <c r="Z113" s="896"/>
      <c r="AA113" s="909">
        <v>174048</v>
      </c>
      <c r="AB113" s="910"/>
      <c r="AC113" s="910"/>
      <c r="AD113" s="910"/>
      <c r="AE113" s="911"/>
      <c r="AF113" s="912">
        <v>205425</v>
      </c>
      <c r="AG113" s="910"/>
      <c r="AH113" s="910"/>
      <c r="AI113" s="910"/>
      <c r="AJ113" s="911"/>
      <c r="AK113" s="912">
        <v>170137</v>
      </c>
      <c r="AL113" s="910"/>
      <c r="AM113" s="910"/>
      <c r="AN113" s="910"/>
      <c r="AO113" s="911"/>
      <c r="AP113" s="913">
        <v>4</v>
      </c>
      <c r="AQ113" s="914"/>
      <c r="AR113" s="914"/>
      <c r="AS113" s="914"/>
      <c r="AT113" s="915"/>
      <c r="AU113" s="880"/>
      <c r="AV113" s="881"/>
      <c r="AW113" s="881"/>
      <c r="AX113" s="881"/>
      <c r="AY113" s="881"/>
      <c r="AZ113" s="894" t="s">
        <v>380</v>
      </c>
      <c r="BA113" s="895"/>
      <c r="BB113" s="895"/>
      <c r="BC113" s="895"/>
      <c r="BD113" s="895"/>
      <c r="BE113" s="895"/>
      <c r="BF113" s="895"/>
      <c r="BG113" s="895"/>
      <c r="BH113" s="895"/>
      <c r="BI113" s="895"/>
      <c r="BJ113" s="895"/>
      <c r="BK113" s="895"/>
      <c r="BL113" s="895"/>
      <c r="BM113" s="895"/>
      <c r="BN113" s="895"/>
      <c r="BO113" s="895"/>
      <c r="BP113" s="896"/>
      <c r="BQ113" s="897">
        <v>303209</v>
      </c>
      <c r="BR113" s="898"/>
      <c r="BS113" s="898"/>
      <c r="BT113" s="898"/>
      <c r="BU113" s="898"/>
      <c r="BV113" s="898">
        <v>282383</v>
      </c>
      <c r="BW113" s="898"/>
      <c r="BX113" s="898"/>
      <c r="BY113" s="898"/>
      <c r="BZ113" s="898"/>
      <c r="CA113" s="898">
        <v>261353</v>
      </c>
      <c r="CB113" s="898"/>
      <c r="CC113" s="898"/>
      <c r="CD113" s="898"/>
      <c r="CE113" s="898"/>
      <c r="CF113" s="892">
        <v>6.2</v>
      </c>
      <c r="CG113" s="893"/>
      <c r="CH113" s="893"/>
      <c r="CI113" s="893"/>
      <c r="CJ113" s="893"/>
      <c r="CK113" s="920"/>
      <c r="CL113" s="921"/>
      <c r="CM113" s="894" t="s">
        <v>381</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930" t="s">
        <v>65</v>
      </c>
      <c r="DH113" s="931"/>
      <c r="DI113" s="931"/>
      <c r="DJ113" s="931"/>
      <c r="DK113" s="932"/>
      <c r="DL113" s="933" t="s">
        <v>65</v>
      </c>
      <c r="DM113" s="931"/>
      <c r="DN113" s="931"/>
      <c r="DO113" s="931"/>
      <c r="DP113" s="932"/>
      <c r="DQ113" s="933" t="s">
        <v>65</v>
      </c>
      <c r="DR113" s="931"/>
      <c r="DS113" s="931"/>
      <c r="DT113" s="931"/>
      <c r="DU113" s="932"/>
      <c r="DV113" s="934" t="s">
        <v>65</v>
      </c>
      <c r="DW113" s="935"/>
      <c r="DX113" s="935"/>
      <c r="DY113" s="935"/>
      <c r="DZ113" s="936"/>
    </row>
    <row r="114" spans="1:130" s="90" customFormat="1" ht="26.25" customHeight="1" x14ac:dyDescent="0.15">
      <c r="A114" s="926"/>
      <c r="B114" s="927"/>
      <c r="C114" s="895" t="s">
        <v>382</v>
      </c>
      <c r="D114" s="895"/>
      <c r="E114" s="895"/>
      <c r="F114" s="895"/>
      <c r="G114" s="895"/>
      <c r="H114" s="895"/>
      <c r="I114" s="895"/>
      <c r="J114" s="895"/>
      <c r="K114" s="895"/>
      <c r="L114" s="895"/>
      <c r="M114" s="895"/>
      <c r="N114" s="895"/>
      <c r="O114" s="895"/>
      <c r="P114" s="895"/>
      <c r="Q114" s="895"/>
      <c r="R114" s="895"/>
      <c r="S114" s="895"/>
      <c r="T114" s="895"/>
      <c r="U114" s="895"/>
      <c r="V114" s="895"/>
      <c r="W114" s="895"/>
      <c r="X114" s="895"/>
      <c r="Y114" s="895"/>
      <c r="Z114" s="896"/>
      <c r="AA114" s="930">
        <v>23794</v>
      </c>
      <c r="AB114" s="931"/>
      <c r="AC114" s="931"/>
      <c r="AD114" s="931"/>
      <c r="AE114" s="932"/>
      <c r="AF114" s="933">
        <v>23794</v>
      </c>
      <c r="AG114" s="931"/>
      <c r="AH114" s="931"/>
      <c r="AI114" s="931"/>
      <c r="AJ114" s="932"/>
      <c r="AK114" s="933">
        <v>23794</v>
      </c>
      <c r="AL114" s="931"/>
      <c r="AM114" s="931"/>
      <c r="AN114" s="931"/>
      <c r="AO114" s="932"/>
      <c r="AP114" s="934">
        <v>0.6</v>
      </c>
      <c r="AQ114" s="935"/>
      <c r="AR114" s="935"/>
      <c r="AS114" s="935"/>
      <c r="AT114" s="936"/>
      <c r="AU114" s="880"/>
      <c r="AV114" s="881"/>
      <c r="AW114" s="881"/>
      <c r="AX114" s="881"/>
      <c r="AY114" s="881"/>
      <c r="AZ114" s="894" t="s">
        <v>383</v>
      </c>
      <c r="BA114" s="895"/>
      <c r="BB114" s="895"/>
      <c r="BC114" s="895"/>
      <c r="BD114" s="895"/>
      <c r="BE114" s="895"/>
      <c r="BF114" s="895"/>
      <c r="BG114" s="895"/>
      <c r="BH114" s="895"/>
      <c r="BI114" s="895"/>
      <c r="BJ114" s="895"/>
      <c r="BK114" s="895"/>
      <c r="BL114" s="895"/>
      <c r="BM114" s="895"/>
      <c r="BN114" s="895"/>
      <c r="BO114" s="895"/>
      <c r="BP114" s="896"/>
      <c r="BQ114" s="897">
        <v>1032715</v>
      </c>
      <c r="BR114" s="898"/>
      <c r="BS114" s="898"/>
      <c r="BT114" s="898"/>
      <c r="BU114" s="898"/>
      <c r="BV114" s="898">
        <v>1057094</v>
      </c>
      <c r="BW114" s="898"/>
      <c r="BX114" s="898"/>
      <c r="BY114" s="898"/>
      <c r="BZ114" s="898"/>
      <c r="CA114" s="898">
        <v>1041254</v>
      </c>
      <c r="CB114" s="898"/>
      <c r="CC114" s="898"/>
      <c r="CD114" s="898"/>
      <c r="CE114" s="898"/>
      <c r="CF114" s="892">
        <v>24.6</v>
      </c>
      <c r="CG114" s="893"/>
      <c r="CH114" s="893"/>
      <c r="CI114" s="893"/>
      <c r="CJ114" s="893"/>
      <c r="CK114" s="920"/>
      <c r="CL114" s="921"/>
      <c r="CM114" s="894" t="s">
        <v>384</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930" t="s">
        <v>65</v>
      </c>
      <c r="DH114" s="931"/>
      <c r="DI114" s="931"/>
      <c r="DJ114" s="931"/>
      <c r="DK114" s="932"/>
      <c r="DL114" s="933" t="s">
        <v>65</v>
      </c>
      <c r="DM114" s="931"/>
      <c r="DN114" s="931"/>
      <c r="DO114" s="931"/>
      <c r="DP114" s="932"/>
      <c r="DQ114" s="933" t="s">
        <v>65</v>
      </c>
      <c r="DR114" s="931"/>
      <c r="DS114" s="931"/>
      <c r="DT114" s="931"/>
      <c r="DU114" s="932"/>
      <c r="DV114" s="934" t="s">
        <v>65</v>
      </c>
      <c r="DW114" s="935"/>
      <c r="DX114" s="935"/>
      <c r="DY114" s="935"/>
      <c r="DZ114" s="936"/>
    </row>
    <row r="115" spans="1:130" s="90" customFormat="1" ht="26.25" customHeight="1" x14ac:dyDescent="0.15">
      <c r="A115" s="926"/>
      <c r="B115" s="927"/>
      <c r="C115" s="895" t="s">
        <v>385</v>
      </c>
      <c r="D115" s="895"/>
      <c r="E115" s="895"/>
      <c r="F115" s="895"/>
      <c r="G115" s="895"/>
      <c r="H115" s="895"/>
      <c r="I115" s="895"/>
      <c r="J115" s="895"/>
      <c r="K115" s="895"/>
      <c r="L115" s="895"/>
      <c r="M115" s="895"/>
      <c r="N115" s="895"/>
      <c r="O115" s="895"/>
      <c r="P115" s="895"/>
      <c r="Q115" s="895"/>
      <c r="R115" s="895"/>
      <c r="S115" s="895"/>
      <c r="T115" s="895"/>
      <c r="U115" s="895"/>
      <c r="V115" s="895"/>
      <c r="W115" s="895"/>
      <c r="X115" s="895"/>
      <c r="Y115" s="895"/>
      <c r="Z115" s="896"/>
      <c r="AA115" s="909">
        <v>17791</v>
      </c>
      <c r="AB115" s="910"/>
      <c r="AC115" s="910"/>
      <c r="AD115" s="910"/>
      <c r="AE115" s="911"/>
      <c r="AF115" s="912">
        <v>15633</v>
      </c>
      <c r="AG115" s="910"/>
      <c r="AH115" s="910"/>
      <c r="AI115" s="910"/>
      <c r="AJ115" s="911"/>
      <c r="AK115" s="912">
        <v>15934</v>
      </c>
      <c r="AL115" s="910"/>
      <c r="AM115" s="910"/>
      <c r="AN115" s="910"/>
      <c r="AO115" s="911"/>
      <c r="AP115" s="913">
        <v>0.4</v>
      </c>
      <c r="AQ115" s="914"/>
      <c r="AR115" s="914"/>
      <c r="AS115" s="914"/>
      <c r="AT115" s="915"/>
      <c r="AU115" s="880"/>
      <c r="AV115" s="881"/>
      <c r="AW115" s="881"/>
      <c r="AX115" s="881"/>
      <c r="AY115" s="881"/>
      <c r="AZ115" s="894" t="s">
        <v>386</v>
      </c>
      <c r="BA115" s="895"/>
      <c r="BB115" s="895"/>
      <c r="BC115" s="895"/>
      <c r="BD115" s="895"/>
      <c r="BE115" s="895"/>
      <c r="BF115" s="895"/>
      <c r="BG115" s="895"/>
      <c r="BH115" s="895"/>
      <c r="BI115" s="895"/>
      <c r="BJ115" s="895"/>
      <c r="BK115" s="895"/>
      <c r="BL115" s="895"/>
      <c r="BM115" s="895"/>
      <c r="BN115" s="895"/>
      <c r="BO115" s="895"/>
      <c r="BP115" s="896"/>
      <c r="BQ115" s="897" t="s">
        <v>65</v>
      </c>
      <c r="BR115" s="898"/>
      <c r="BS115" s="898"/>
      <c r="BT115" s="898"/>
      <c r="BU115" s="898"/>
      <c r="BV115" s="898" t="s">
        <v>65</v>
      </c>
      <c r="BW115" s="898"/>
      <c r="BX115" s="898"/>
      <c r="BY115" s="898"/>
      <c r="BZ115" s="898"/>
      <c r="CA115" s="898" t="s">
        <v>65</v>
      </c>
      <c r="CB115" s="898"/>
      <c r="CC115" s="898"/>
      <c r="CD115" s="898"/>
      <c r="CE115" s="898"/>
      <c r="CF115" s="892" t="s">
        <v>65</v>
      </c>
      <c r="CG115" s="893"/>
      <c r="CH115" s="893"/>
      <c r="CI115" s="893"/>
      <c r="CJ115" s="893"/>
      <c r="CK115" s="920"/>
      <c r="CL115" s="921"/>
      <c r="CM115" s="894" t="s">
        <v>387</v>
      </c>
      <c r="CN115" s="895"/>
      <c r="CO115" s="895"/>
      <c r="CP115" s="895"/>
      <c r="CQ115" s="895"/>
      <c r="CR115" s="895"/>
      <c r="CS115" s="895"/>
      <c r="CT115" s="895"/>
      <c r="CU115" s="895"/>
      <c r="CV115" s="895"/>
      <c r="CW115" s="895"/>
      <c r="CX115" s="895"/>
      <c r="CY115" s="895"/>
      <c r="CZ115" s="895"/>
      <c r="DA115" s="895"/>
      <c r="DB115" s="895"/>
      <c r="DC115" s="895"/>
      <c r="DD115" s="895"/>
      <c r="DE115" s="895"/>
      <c r="DF115" s="896"/>
      <c r="DG115" s="930" t="s">
        <v>65</v>
      </c>
      <c r="DH115" s="931"/>
      <c r="DI115" s="931"/>
      <c r="DJ115" s="931"/>
      <c r="DK115" s="932"/>
      <c r="DL115" s="933" t="s">
        <v>65</v>
      </c>
      <c r="DM115" s="931"/>
      <c r="DN115" s="931"/>
      <c r="DO115" s="931"/>
      <c r="DP115" s="932"/>
      <c r="DQ115" s="933" t="s">
        <v>65</v>
      </c>
      <c r="DR115" s="931"/>
      <c r="DS115" s="931"/>
      <c r="DT115" s="931"/>
      <c r="DU115" s="932"/>
      <c r="DV115" s="934" t="s">
        <v>65</v>
      </c>
      <c r="DW115" s="935"/>
      <c r="DX115" s="935"/>
      <c r="DY115" s="935"/>
      <c r="DZ115" s="936"/>
    </row>
    <row r="116" spans="1:130" s="90" customFormat="1" ht="26.25" customHeight="1" x14ac:dyDescent="0.15">
      <c r="A116" s="928"/>
      <c r="B116" s="929"/>
      <c r="C116" s="937" t="s">
        <v>388</v>
      </c>
      <c r="D116" s="937"/>
      <c r="E116" s="937"/>
      <c r="F116" s="937"/>
      <c r="G116" s="937"/>
      <c r="H116" s="937"/>
      <c r="I116" s="937"/>
      <c r="J116" s="937"/>
      <c r="K116" s="937"/>
      <c r="L116" s="937"/>
      <c r="M116" s="937"/>
      <c r="N116" s="937"/>
      <c r="O116" s="937"/>
      <c r="P116" s="937"/>
      <c r="Q116" s="937"/>
      <c r="R116" s="937"/>
      <c r="S116" s="937"/>
      <c r="T116" s="937"/>
      <c r="U116" s="937"/>
      <c r="V116" s="937"/>
      <c r="W116" s="937"/>
      <c r="X116" s="937"/>
      <c r="Y116" s="937"/>
      <c r="Z116" s="938"/>
      <c r="AA116" s="930">
        <v>659</v>
      </c>
      <c r="AB116" s="931"/>
      <c r="AC116" s="931"/>
      <c r="AD116" s="931"/>
      <c r="AE116" s="932"/>
      <c r="AF116" s="933">
        <v>389</v>
      </c>
      <c r="AG116" s="931"/>
      <c r="AH116" s="931"/>
      <c r="AI116" s="931"/>
      <c r="AJ116" s="932"/>
      <c r="AK116" s="933">
        <v>546</v>
      </c>
      <c r="AL116" s="931"/>
      <c r="AM116" s="931"/>
      <c r="AN116" s="931"/>
      <c r="AO116" s="932"/>
      <c r="AP116" s="934">
        <v>0</v>
      </c>
      <c r="AQ116" s="935"/>
      <c r="AR116" s="935"/>
      <c r="AS116" s="935"/>
      <c r="AT116" s="936"/>
      <c r="AU116" s="880"/>
      <c r="AV116" s="881"/>
      <c r="AW116" s="881"/>
      <c r="AX116" s="881"/>
      <c r="AY116" s="881"/>
      <c r="AZ116" s="939" t="s">
        <v>389</v>
      </c>
      <c r="BA116" s="940"/>
      <c r="BB116" s="940"/>
      <c r="BC116" s="940"/>
      <c r="BD116" s="940"/>
      <c r="BE116" s="940"/>
      <c r="BF116" s="940"/>
      <c r="BG116" s="940"/>
      <c r="BH116" s="940"/>
      <c r="BI116" s="940"/>
      <c r="BJ116" s="940"/>
      <c r="BK116" s="940"/>
      <c r="BL116" s="940"/>
      <c r="BM116" s="940"/>
      <c r="BN116" s="940"/>
      <c r="BO116" s="940"/>
      <c r="BP116" s="941"/>
      <c r="BQ116" s="897" t="s">
        <v>65</v>
      </c>
      <c r="BR116" s="898"/>
      <c r="BS116" s="898"/>
      <c r="BT116" s="898"/>
      <c r="BU116" s="898"/>
      <c r="BV116" s="898" t="s">
        <v>65</v>
      </c>
      <c r="BW116" s="898"/>
      <c r="BX116" s="898"/>
      <c r="BY116" s="898"/>
      <c r="BZ116" s="898"/>
      <c r="CA116" s="898" t="s">
        <v>65</v>
      </c>
      <c r="CB116" s="898"/>
      <c r="CC116" s="898"/>
      <c r="CD116" s="898"/>
      <c r="CE116" s="898"/>
      <c r="CF116" s="892" t="s">
        <v>65</v>
      </c>
      <c r="CG116" s="893"/>
      <c r="CH116" s="893"/>
      <c r="CI116" s="893"/>
      <c r="CJ116" s="893"/>
      <c r="CK116" s="920"/>
      <c r="CL116" s="921"/>
      <c r="CM116" s="894" t="s">
        <v>390</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930">
        <v>5235</v>
      </c>
      <c r="DH116" s="931"/>
      <c r="DI116" s="931"/>
      <c r="DJ116" s="931"/>
      <c r="DK116" s="932"/>
      <c r="DL116" s="933">
        <v>2598</v>
      </c>
      <c r="DM116" s="931"/>
      <c r="DN116" s="931"/>
      <c r="DO116" s="931"/>
      <c r="DP116" s="932"/>
      <c r="DQ116" s="933" t="s">
        <v>65</v>
      </c>
      <c r="DR116" s="931"/>
      <c r="DS116" s="931"/>
      <c r="DT116" s="931"/>
      <c r="DU116" s="932"/>
      <c r="DV116" s="934" t="s">
        <v>65</v>
      </c>
      <c r="DW116" s="935"/>
      <c r="DX116" s="935"/>
      <c r="DY116" s="935"/>
      <c r="DZ116" s="936"/>
    </row>
    <row r="117" spans="1:130" s="90" customFormat="1" ht="26.25" customHeight="1" x14ac:dyDescent="0.15">
      <c r="A117" s="884" t="s">
        <v>120</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949" t="s">
        <v>391</v>
      </c>
      <c r="Z117" s="866"/>
      <c r="AA117" s="950">
        <v>1495006</v>
      </c>
      <c r="AB117" s="951"/>
      <c r="AC117" s="951"/>
      <c r="AD117" s="951"/>
      <c r="AE117" s="952"/>
      <c r="AF117" s="953">
        <v>1774826</v>
      </c>
      <c r="AG117" s="951"/>
      <c r="AH117" s="951"/>
      <c r="AI117" s="951"/>
      <c r="AJ117" s="952"/>
      <c r="AK117" s="953">
        <v>1797141</v>
      </c>
      <c r="AL117" s="951"/>
      <c r="AM117" s="951"/>
      <c r="AN117" s="951"/>
      <c r="AO117" s="952"/>
      <c r="AP117" s="954"/>
      <c r="AQ117" s="955"/>
      <c r="AR117" s="955"/>
      <c r="AS117" s="955"/>
      <c r="AT117" s="956"/>
      <c r="AU117" s="880"/>
      <c r="AV117" s="881"/>
      <c r="AW117" s="881"/>
      <c r="AX117" s="881"/>
      <c r="AY117" s="881"/>
      <c r="AZ117" s="946" t="s">
        <v>392</v>
      </c>
      <c r="BA117" s="947"/>
      <c r="BB117" s="947"/>
      <c r="BC117" s="947"/>
      <c r="BD117" s="947"/>
      <c r="BE117" s="947"/>
      <c r="BF117" s="947"/>
      <c r="BG117" s="947"/>
      <c r="BH117" s="947"/>
      <c r="BI117" s="947"/>
      <c r="BJ117" s="947"/>
      <c r="BK117" s="947"/>
      <c r="BL117" s="947"/>
      <c r="BM117" s="947"/>
      <c r="BN117" s="947"/>
      <c r="BO117" s="947"/>
      <c r="BP117" s="948"/>
      <c r="BQ117" s="897" t="s">
        <v>65</v>
      </c>
      <c r="BR117" s="898"/>
      <c r="BS117" s="898"/>
      <c r="BT117" s="898"/>
      <c r="BU117" s="898"/>
      <c r="BV117" s="898" t="s">
        <v>65</v>
      </c>
      <c r="BW117" s="898"/>
      <c r="BX117" s="898"/>
      <c r="BY117" s="898"/>
      <c r="BZ117" s="898"/>
      <c r="CA117" s="898" t="s">
        <v>65</v>
      </c>
      <c r="CB117" s="898"/>
      <c r="CC117" s="898"/>
      <c r="CD117" s="898"/>
      <c r="CE117" s="898"/>
      <c r="CF117" s="892" t="s">
        <v>65</v>
      </c>
      <c r="CG117" s="893"/>
      <c r="CH117" s="893"/>
      <c r="CI117" s="893"/>
      <c r="CJ117" s="893"/>
      <c r="CK117" s="920"/>
      <c r="CL117" s="921"/>
      <c r="CM117" s="894" t="s">
        <v>393</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930" t="s">
        <v>65</v>
      </c>
      <c r="DH117" s="931"/>
      <c r="DI117" s="931"/>
      <c r="DJ117" s="931"/>
      <c r="DK117" s="932"/>
      <c r="DL117" s="933" t="s">
        <v>65</v>
      </c>
      <c r="DM117" s="931"/>
      <c r="DN117" s="931"/>
      <c r="DO117" s="931"/>
      <c r="DP117" s="932"/>
      <c r="DQ117" s="933" t="s">
        <v>65</v>
      </c>
      <c r="DR117" s="931"/>
      <c r="DS117" s="931"/>
      <c r="DT117" s="931"/>
      <c r="DU117" s="932"/>
      <c r="DV117" s="934" t="s">
        <v>65</v>
      </c>
      <c r="DW117" s="935"/>
      <c r="DX117" s="935"/>
      <c r="DY117" s="935"/>
      <c r="DZ117" s="936"/>
    </row>
    <row r="118" spans="1:130" s="90" customFormat="1" ht="26.25" customHeight="1" x14ac:dyDescent="0.15">
      <c r="A118" s="884" t="s">
        <v>366</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4" t="s">
        <v>363</v>
      </c>
      <c r="AB118" s="865"/>
      <c r="AC118" s="865"/>
      <c r="AD118" s="865"/>
      <c r="AE118" s="866"/>
      <c r="AF118" s="864" t="s">
        <v>364</v>
      </c>
      <c r="AG118" s="865"/>
      <c r="AH118" s="865"/>
      <c r="AI118" s="865"/>
      <c r="AJ118" s="866"/>
      <c r="AK118" s="864" t="s">
        <v>239</v>
      </c>
      <c r="AL118" s="865"/>
      <c r="AM118" s="865"/>
      <c r="AN118" s="865"/>
      <c r="AO118" s="866"/>
      <c r="AP118" s="942" t="s">
        <v>365</v>
      </c>
      <c r="AQ118" s="943"/>
      <c r="AR118" s="943"/>
      <c r="AS118" s="943"/>
      <c r="AT118" s="944"/>
      <c r="AU118" s="880"/>
      <c r="AV118" s="881"/>
      <c r="AW118" s="881"/>
      <c r="AX118" s="881"/>
      <c r="AY118" s="881"/>
      <c r="AZ118" s="945" t="s">
        <v>394</v>
      </c>
      <c r="BA118" s="937"/>
      <c r="BB118" s="937"/>
      <c r="BC118" s="937"/>
      <c r="BD118" s="937"/>
      <c r="BE118" s="937"/>
      <c r="BF118" s="937"/>
      <c r="BG118" s="937"/>
      <c r="BH118" s="937"/>
      <c r="BI118" s="937"/>
      <c r="BJ118" s="937"/>
      <c r="BK118" s="937"/>
      <c r="BL118" s="937"/>
      <c r="BM118" s="937"/>
      <c r="BN118" s="937"/>
      <c r="BO118" s="937"/>
      <c r="BP118" s="938"/>
      <c r="BQ118" s="971" t="s">
        <v>65</v>
      </c>
      <c r="BR118" s="972"/>
      <c r="BS118" s="972"/>
      <c r="BT118" s="972"/>
      <c r="BU118" s="972"/>
      <c r="BV118" s="972" t="s">
        <v>65</v>
      </c>
      <c r="BW118" s="972"/>
      <c r="BX118" s="972"/>
      <c r="BY118" s="972"/>
      <c r="BZ118" s="972"/>
      <c r="CA118" s="972" t="s">
        <v>65</v>
      </c>
      <c r="CB118" s="972"/>
      <c r="CC118" s="972"/>
      <c r="CD118" s="972"/>
      <c r="CE118" s="972"/>
      <c r="CF118" s="892" t="s">
        <v>65</v>
      </c>
      <c r="CG118" s="893"/>
      <c r="CH118" s="893"/>
      <c r="CI118" s="893"/>
      <c r="CJ118" s="893"/>
      <c r="CK118" s="920"/>
      <c r="CL118" s="921"/>
      <c r="CM118" s="894" t="s">
        <v>395</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930" t="s">
        <v>65</v>
      </c>
      <c r="DH118" s="931"/>
      <c r="DI118" s="931"/>
      <c r="DJ118" s="931"/>
      <c r="DK118" s="932"/>
      <c r="DL118" s="933" t="s">
        <v>65</v>
      </c>
      <c r="DM118" s="931"/>
      <c r="DN118" s="931"/>
      <c r="DO118" s="931"/>
      <c r="DP118" s="932"/>
      <c r="DQ118" s="933" t="s">
        <v>65</v>
      </c>
      <c r="DR118" s="931"/>
      <c r="DS118" s="931"/>
      <c r="DT118" s="931"/>
      <c r="DU118" s="932"/>
      <c r="DV118" s="934" t="s">
        <v>65</v>
      </c>
      <c r="DW118" s="935"/>
      <c r="DX118" s="935"/>
      <c r="DY118" s="935"/>
      <c r="DZ118" s="936"/>
    </row>
    <row r="119" spans="1:130" s="90" customFormat="1" ht="26.25" customHeight="1" x14ac:dyDescent="0.15">
      <c r="A119" s="1034" t="s">
        <v>370</v>
      </c>
      <c r="B119" s="919"/>
      <c r="C119" s="901" t="s">
        <v>371</v>
      </c>
      <c r="D119" s="869"/>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70"/>
      <c r="AA119" s="871" t="s">
        <v>65</v>
      </c>
      <c r="AB119" s="872"/>
      <c r="AC119" s="872"/>
      <c r="AD119" s="872"/>
      <c r="AE119" s="873"/>
      <c r="AF119" s="874" t="s">
        <v>65</v>
      </c>
      <c r="AG119" s="872"/>
      <c r="AH119" s="872"/>
      <c r="AI119" s="872"/>
      <c r="AJ119" s="873"/>
      <c r="AK119" s="874" t="s">
        <v>65</v>
      </c>
      <c r="AL119" s="872"/>
      <c r="AM119" s="872"/>
      <c r="AN119" s="872"/>
      <c r="AO119" s="873"/>
      <c r="AP119" s="875" t="s">
        <v>65</v>
      </c>
      <c r="AQ119" s="876"/>
      <c r="AR119" s="876"/>
      <c r="AS119" s="876"/>
      <c r="AT119" s="877"/>
      <c r="AU119" s="882"/>
      <c r="AV119" s="883"/>
      <c r="AW119" s="883"/>
      <c r="AX119" s="883"/>
      <c r="AY119" s="883"/>
      <c r="AZ119" s="113" t="s">
        <v>120</v>
      </c>
      <c r="BA119" s="113"/>
      <c r="BB119" s="113"/>
      <c r="BC119" s="113"/>
      <c r="BD119" s="113"/>
      <c r="BE119" s="113"/>
      <c r="BF119" s="113"/>
      <c r="BG119" s="113"/>
      <c r="BH119" s="113"/>
      <c r="BI119" s="113"/>
      <c r="BJ119" s="113"/>
      <c r="BK119" s="113"/>
      <c r="BL119" s="113"/>
      <c r="BM119" s="113"/>
      <c r="BN119" s="113"/>
      <c r="BO119" s="949" t="s">
        <v>396</v>
      </c>
      <c r="BP119" s="977"/>
      <c r="BQ119" s="971">
        <v>17405206</v>
      </c>
      <c r="BR119" s="972"/>
      <c r="BS119" s="972"/>
      <c r="BT119" s="972"/>
      <c r="BU119" s="972"/>
      <c r="BV119" s="972">
        <v>17897031</v>
      </c>
      <c r="BW119" s="972"/>
      <c r="BX119" s="972"/>
      <c r="BY119" s="972"/>
      <c r="BZ119" s="972"/>
      <c r="CA119" s="972">
        <v>17534048</v>
      </c>
      <c r="CB119" s="972"/>
      <c r="CC119" s="972"/>
      <c r="CD119" s="972"/>
      <c r="CE119" s="972"/>
      <c r="CF119" s="973"/>
      <c r="CG119" s="974"/>
      <c r="CH119" s="974"/>
      <c r="CI119" s="974"/>
      <c r="CJ119" s="975"/>
      <c r="CK119" s="922"/>
      <c r="CL119" s="923"/>
      <c r="CM119" s="945" t="s">
        <v>397</v>
      </c>
      <c r="CN119" s="937"/>
      <c r="CO119" s="937"/>
      <c r="CP119" s="937"/>
      <c r="CQ119" s="937"/>
      <c r="CR119" s="937"/>
      <c r="CS119" s="937"/>
      <c r="CT119" s="937"/>
      <c r="CU119" s="937"/>
      <c r="CV119" s="937"/>
      <c r="CW119" s="937"/>
      <c r="CX119" s="937"/>
      <c r="CY119" s="937"/>
      <c r="CZ119" s="937"/>
      <c r="DA119" s="937"/>
      <c r="DB119" s="937"/>
      <c r="DC119" s="937"/>
      <c r="DD119" s="937"/>
      <c r="DE119" s="937"/>
      <c r="DF119" s="938"/>
      <c r="DG119" s="976">
        <v>35250</v>
      </c>
      <c r="DH119" s="958"/>
      <c r="DI119" s="958"/>
      <c r="DJ119" s="958"/>
      <c r="DK119" s="959"/>
      <c r="DL119" s="957">
        <v>23559</v>
      </c>
      <c r="DM119" s="958"/>
      <c r="DN119" s="958"/>
      <c r="DO119" s="958"/>
      <c r="DP119" s="959"/>
      <c r="DQ119" s="957">
        <v>10885</v>
      </c>
      <c r="DR119" s="958"/>
      <c r="DS119" s="958"/>
      <c r="DT119" s="958"/>
      <c r="DU119" s="959"/>
      <c r="DV119" s="960">
        <v>0.3</v>
      </c>
      <c r="DW119" s="961"/>
      <c r="DX119" s="961"/>
      <c r="DY119" s="961"/>
      <c r="DZ119" s="962"/>
    </row>
    <row r="120" spans="1:130" s="90" customFormat="1" ht="26.25" customHeight="1" x14ac:dyDescent="0.15">
      <c r="A120" s="1035"/>
      <c r="B120" s="921"/>
      <c r="C120" s="894" t="s">
        <v>374</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65</v>
      </c>
      <c r="AB120" s="931"/>
      <c r="AC120" s="931"/>
      <c r="AD120" s="931"/>
      <c r="AE120" s="932"/>
      <c r="AF120" s="933" t="s">
        <v>65</v>
      </c>
      <c r="AG120" s="931"/>
      <c r="AH120" s="931"/>
      <c r="AI120" s="931"/>
      <c r="AJ120" s="932"/>
      <c r="AK120" s="933" t="s">
        <v>65</v>
      </c>
      <c r="AL120" s="931"/>
      <c r="AM120" s="931"/>
      <c r="AN120" s="931"/>
      <c r="AO120" s="932"/>
      <c r="AP120" s="934" t="s">
        <v>65</v>
      </c>
      <c r="AQ120" s="935"/>
      <c r="AR120" s="935"/>
      <c r="AS120" s="935"/>
      <c r="AT120" s="936"/>
      <c r="AU120" s="963" t="s">
        <v>398</v>
      </c>
      <c r="AV120" s="964"/>
      <c r="AW120" s="964"/>
      <c r="AX120" s="964"/>
      <c r="AY120" s="965"/>
      <c r="AZ120" s="901" t="s">
        <v>399</v>
      </c>
      <c r="BA120" s="869"/>
      <c r="BB120" s="869"/>
      <c r="BC120" s="869"/>
      <c r="BD120" s="869"/>
      <c r="BE120" s="869"/>
      <c r="BF120" s="869"/>
      <c r="BG120" s="869"/>
      <c r="BH120" s="869"/>
      <c r="BI120" s="869"/>
      <c r="BJ120" s="869"/>
      <c r="BK120" s="869"/>
      <c r="BL120" s="869"/>
      <c r="BM120" s="869"/>
      <c r="BN120" s="869"/>
      <c r="BO120" s="869"/>
      <c r="BP120" s="870"/>
      <c r="BQ120" s="902">
        <v>4126765</v>
      </c>
      <c r="BR120" s="903"/>
      <c r="BS120" s="903"/>
      <c r="BT120" s="903"/>
      <c r="BU120" s="903"/>
      <c r="BV120" s="903">
        <v>4135881</v>
      </c>
      <c r="BW120" s="903"/>
      <c r="BX120" s="903"/>
      <c r="BY120" s="903"/>
      <c r="BZ120" s="903"/>
      <c r="CA120" s="903">
        <v>4187300</v>
      </c>
      <c r="CB120" s="903"/>
      <c r="CC120" s="903"/>
      <c r="CD120" s="903"/>
      <c r="CE120" s="903"/>
      <c r="CF120" s="916">
        <v>98.8</v>
      </c>
      <c r="CG120" s="917"/>
      <c r="CH120" s="917"/>
      <c r="CI120" s="917"/>
      <c r="CJ120" s="917"/>
      <c r="CK120" s="978" t="s">
        <v>400</v>
      </c>
      <c r="CL120" s="979"/>
      <c r="CM120" s="979"/>
      <c r="CN120" s="979"/>
      <c r="CO120" s="980"/>
      <c r="CP120" s="986" t="s">
        <v>343</v>
      </c>
      <c r="CQ120" s="987"/>
      <c r="CR120" s="987"/>
      <c r="CS120" s="987"/>
      <c r="CT120" s="987"/>
      <c r="CU120" s="987"/>
      <c r="CV120" s="987"/>
      <c r="CW120" s="987"/>
      <c r="CX120" s="987"/>
      <c r="CY120" s="987"/>
      <c r="CZ120" s="987"/>
      <c r="DA120" s="987"/>
      <c r="DB120" s="987"/>
      <c r="DC120" s="987"/>
      <c r="DD120" s="987"/>
      <c r="DE120" s="987"/>
      <c r="DF120" s="988"/>
      <c r="DG120" s="902">
        <v>610860</v>
      </c>
      <c r="DH120" s="903"/>
      <c r="DI120" s="903"/>
      <c r="DJ120" s="903"/>
      <c r="DK120" s="903"/>
      <c r="DL120" s="903">
        <v>579429</v>
      </c>
      <c r="DM120" s="903"/>
      <c r="DN120" s="903"/>
      <c r="DO120" s="903"/>
      <c r="DP120" s="903"/>
      <c r="DQ120" s="903">
        <v>530751</v>
      </c>
      <c r="DR120" s="903"/>
      <c r="DS120" s="903"/>
      <c r="DT120" s="903"/>
      <c r="DU120" s="903"/>
      <c r="DV120" s="904">
        <v>12.5</v>
      </c>
      <c r="DW120" s="904"/>
      <c r="DX120" s="904"/>
      <c r="DY120" s="904"/>
      <c r="DZ120" s="905"/>
    </row>
    <row r="121" spans="1:130" s="90" customFormat="1" ht="26.25" customHeight="1" x14ac:dyDescent="0.15">
      <c r="A121" s="1035"/>
      <c r="B121" s="921"/>
      <c r="C121" s="946" t="s">
        <v>401</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930" t="s">
        <v>65</v>
      </c>
      <c r="AB121" s="931"/>
      <c r="AC121" s="931"/>
      <c r="AD121" s="931"/>
      <c r="AE121" s="932"/>
      <c r="AF121" s="933" t="s">
        <v>65</v>
      </c>
      <c r="AG121" s="931"/>
      <c r="AH121" s="931"/>
      <c r="AI121" s="931"/>
      <c r="AJ121" s="932"/>
      <c r="AK121" s="933" t="s">
        <v>65</v>
      </c>
      <c r="AL121" s="931"/>
      <c r="AM121" s="931"/>
      <c r="AN121" s="931"/>
      <c r="AO121" s="932"/>
      <c r="AP121" s="934" t="s">
        <v>65</v>
      </c>
      <c r="AQ121" s="935"/>
      <c r="AR121" s="935"/>
      <c r="AS121" s="935"/>
      <c r="AT121" s="936"/>
      <c r="AU121" s="966"/>
      <c r="AV121" s="967"/>
      <c r="AW121" s="967"/>
      <c r="AX121" s="967"/>
      <c r="AY121" s="968"/>
      <c r="AZ121" s="894" t="s">
        <v>402</v>
      </c>
      <c r="BA121" s="895"/>
      <c r="BB121" s="895"/>
      <c r="BC121" s="895"/>
      <c r="BD121" s="895"/>
      <c r="BE121" s="895"/>
      <c r="BF121" s="895"/>
      <c r="BG121" s="895"/>
      <c r="BH121" s="895"/>
      <c r="BI121" s="895"/>
      <c r="BJ121" s="895"/>
      <c r="BK121" s="895"/>
      <c r="BL121" s="895"/>
      <c r="BM121" s="895"/>
      <c r="BN121" s="895"/>
      <c r="BO121" s="895"/>
      <c r="BP121" s="896"/>
      <c r="BQ121" s="897">
        <v>2354088</v>
      </c>
      <c r="BR121" s="898"/>
      <c r="BS121" s="898"/>
      <c r="BT121" s="898"/>
      <c r="BU121" s="898"/>
      <c r="BV121" s="898">
        <v>2160946</v>
      </c>
      <c r="BW121" s="898"/>
      <c r="BX121" s="898"/>
      <c r="BY121" s="898"/>
      <c r="BZ121" s="898"/>
      <c r="CA121" s="898">
        <v>2009433</v>
      </c>
      <c r="CB121" s="898"/>
      <c r="CC121" s="898"/>
      <c r="CD121" s="898"/>
      <c r="CE121" s="898"/>
      <c r="CF121" s="892">
        <v>47.4</v>
      </c>
      <c r="CG121" s="893"/>
      <c r="CH121" s="893"/>
      <c r="CI121" s="893"/>
      <c r="CJ121" s="893"/>
      <c r="CK121" s="981"/>
      <c r="CL121" s="982"/>
      <c r="CM121" s="982"/>
      <c r="CN121" s="982"/>
      <c r="CO121" s="983"/>
      <c r="CP121" s="991" t="s">
        <v>345</v>
      </c>
      <c r="CQ121" s="992"/>
      <c r="CR121" s="992"/>
      <c r="CS121" s="992"/>
      <c r="CT121" s="992"/>
      <c r="CU121" s="992"/>
      <c r="CV121" s="992"/>
      <c r="CW121" s="992"/>
      <c r="CX121" s="992"/>
      <c r="CY121" s="992"/>
      <c r="CZ121" s="992"/>
      <c r="DA121" s="992"/>
      <c r="DB121" s="992"/>
      <c r="DC121" s="992"/>
      <c r="DD121" s="992"/>
      <c r="DE121" s="992"/>
      <c r="DF121" s="993"/>
      <c r="DG121" s="897">
        <v>214277</v>
      </c>
      <c r="DH121" s="898"/>
      <c r="DI121" s="898"/>
      <c r="DJ121" s="898"/>
      <c r="DK121" s="898"/>
      <c r="DL121" s="898">
        <v>197281</v>
      </c>
      <c r="DM121" s="898"/>
      <c r="DN121" s="898"/>
      <c r="DO121" s="898"/>
      <c r="DP121" s="898"/>
      <c r="DQ121" s="898">
        <v>184325</v>
      </c>
      <c r="DR121" s="898"/>
      <c r="DS121" s="898"/>
      <c r="DT121" s="898"/>
      <c r="DU121" s="898"/>
      <c r="DV121" s="899">
        <v>4.3</v>
      </c>
      <c r="DW121" s="899"/>
      <c r="DX121" s="899"/>
      <c r="DY121" s="899"/>
      <c r="DZ121" s="900"/>
    </row>
    <row r="122" spans="1:130" s="90" customFormat="1" ht="26.25" customHeight="1" x14ac:dyDescent="0.15">
      <c r="A122" s="1035"/>
      <c r="B122" s="921"/>
      <c r="C122" s="894" t="s">
        <v>384</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t="s">
        <v>65</v>
      </c>
      <c r="AB122" s="931"/>
      <c r="AC122" s="931"/>
      <c r="AD122" s="931"/>
      <c r="AE122" s="932"/>
      <c r="AF122" s="933" t="s">
        <v>65</v>
      </c>
      <c r="AG122" s="931"/>
      <c r="AH122" s="931"/>
      <c r="AI122" s="931"/>
      <c r="AJ122" s="932"/>
      <c r="AK122" s="933" t="s">
        <v>65</v>
      </c>
      <c r="AL122" s="931"/>
      <c r="AM122" s="931"/>
      <c r="AN122" s="931"/>
      <c r="AO122" s="932"/>
      <c r="AP122" s="934" t="s">
        <v>65</v>
      </c>
      <c r="AQ122" s="935"/>
      <c r="AR122" s="935"/>
      <c r="AS122" s="935"/>
      <c r="AT122" s="936"/>
      <c r="AU122" s="966"/>
      <c r="AV122" s="967"/>
      <c r="AW122" s="967"/>
      <c r="AX122" s="967"/>
      <c r="AY122" s="968"/>
      <c r="AZ122" s="945" t="s">
        <v>403</v>
      </c>
      <c r="BA122" s="937"/>
      <c r="BB122" s="937"/>
      <c r="BC122" s="937"/>
      <c r="BD122" s="937"/>
      <c r="BE122" s="937"/>
      <c r="BF122" s="937"/>
      <c r="BG122" s="937"/>
      <c r="BH122" s="937"/>
      <c r="BI122" s="937"/>
      <c r="BJ122" s="937"/>
      <c r="BK122" s="937"/>
      <c r="BL122" s="937"/>
      <c r="BM122" s="937"/>
      <c r="BN122" s="937"/>
      <c r="BO122" s="937"/>
      <c r="BP122" s="938"/>
      <c r="BQ122" s="971">
        <v>11171646</v>
      </c>
      <c r="BR122" s="972"/>
      <c r="BS122" s="972"/>
      <c r="BT122" s="972"/>
      <c r="BU122" s="972"/>
      <c r="BV122" s="972">
        <v>11744431</v>
      </c>
      <c r="BW122" s="972"/>
      <c r="BX122" s="972"/>
      <c r="BY122" s="972"/>
      <c r="BZ122" s="972"/>
      <c r="CA122" s="972">
        <v>11901152</v>
      </c>
      <c r="CB122" s="972"/>
      <c r="CC122" s="972"/>
      <c r="CD122" s="972"/>
      <c r="CE122" s="972"/>
      <c r="CF122" s="989">
        <v>280.8</v>
      </c>
      <c r="CG122" s="990"/>
      <c r="CH122" s="990"/>
      <c r="CI122" s="990"/>
      <c r="CJ122" s="990"/>
      <c r="CK122" s="981"/>
      <c r="CL122" s="982"/>
      <c r="CM122" s="982"/>
      <c r="CN122" s="982"/>
      <c r="CO122" s="983"/>
      <c r="CP122" s="991" t="s">
        <v>346</v>
      </c>
      <c r="CQ122" s="992"/>
      <c r="CR122" s="992"/>
      <c r="CS122" s="992"/>
      <c r="CT122" s="992"/>
      <c r="CU122" s="992"/>
      <c r="CV122" s="992"/>
      <c r="CW122" s="992"/>
      <c r="CX122" s="992"/>
      <c r="CY122" s="992"/>
      <c r="CZ122" s="992"/>
      <c r="DA122" s="992"/>
      <c r="DB122" s="992"/>
      <c r="DC122" s="992"/>
      <c r="DD122" s="992"/>
      <c r="DE122" s="992"/>
      <c r="DF122" s="993"/>
      <c r="DG122" s="897">
        <v>45790</v>
      </c>
      <c r="DH122" s="898"/>
      <c r="DI122" s="898"/>
      <c r="DJ122" s="898"/>
      <c r="DK122" s="898"/>
      <c r="DL122" s="898">
        <v>41962</v>
      </c>
      <c r="DM122" s="898"/>
      <c r="DN122" s="898"/>
      <c r="DO122" s="898"/>
      <c r="DP122" s="898"/>
      <c r="DQ122" s="898">
        <v>38236</v>
      </c>
      <c r="DR122" s="898"/>
      <c r="DS122" s="898"/>
      <c r="DT122" s="898"/>
      <c r="DU122" s="898"/>
      <c r="DV122" s="899">
        <v>0.9</v>
      </c>
      <c r="DW122" s="899"/>
      <c r="DX122" s="899"/>
      <c r="DY122" s="899"/>
      <c r="DZ122" s="900"/>
    </row>
    <row r="123" spans="1:130" s="90" customFormat="1" ht="26.25" customHeight="1" x14ac:dyDescent="0.15">
      <c r="A123" s="1035"/>
      <c r="B123" s="921"/>
      <c r="C123" s="894" t="s">
        <v>390</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65</v>
      </c>
      <c r="AB123" s="931"/>
      <c r="AC123" s="931"/>
      <c r="AD123" s="931"/>
      <c r="AE123" s="932"/>
      <c r="AF123" s="933" t="s">
        <v>65</v>
      </c>
      <c r="AG123" s="931"/>
      <c r="AH123" s="931"/>
      <c r="AI123" s="931"/>
      <c r="AJ123" s="932"/>
      <c r="AK123" s="933" t="s">
        <v>65</v>
      </c>
      <c r="AL123" s="931"/>
      <c r="AM123" s="931"/>
      <c r="AN123" s="931"/>
      <c r="AO123" s="932"/>
      <c r="AP123" s="934" t="s">
        <v>65</v>
      </c>
      <c r="AQ123" s="935"/>
      <c r="AR123" s="935"/>
      <c r="AS123" s="935"/>
      <c r="AT123" s="936"/>
      <c r="AU123" s="969"/>
      <c r="AV123" s="970"/>
      <c r="AW123" s="970"/>
      <c r="AX123" s="970"/>
      <c r="AY123" s="970"/>
      <c r="AZ123" s="113" t="s">
        <v>120</v>
      </c>
      <c r="BA123" s="113"/>
      <c r="BB123" s="113"/>
      <c r="BC123" s="113"/>
      <c r="BD123" s="113"/>
      <c r="BE123" s="113"/>
      <c r="BF123" s="113"/>
      <c r="BG123" s="113"/>
      <c r="BH123" s="113"/>
      <c r="BI123" s="113"/>
      <c r="BJ123" s="113"/>
      <c r="BK123" s="113"/>
      <c r="BL123" s="113"/>
      <c r="BM123" s="113"/>
      <c r="BN123" s="113"/>
      <c r="BO123" s="949" t="s">
        <v>404</v>
      </c>
      <c r="BP123" s="977"/>
      <c r="BQ123" s="1007">
        <v>17652499</v>
      </c>
      <c r="BR123" s="1008"/>
      <c r="BS123" s="1008"/>
      <c r="BT123" s="1008"/>
      <c r="BU123" s="1008"/>
      <c r="BV123" s="1008">
        <v>18041258</v>
      </c>
      <c r="BW123" s="1008"/>
      <c r="BX123" s="1008"/>
      <c r="BY123" s="1008"/>
      <c r="BZ123" s="1008"/>
      <c r="CA123" s="1008">
        <v>18097885</v>
      </c>
      <c r="CB123" s="1008"/>
      <c r="CC123" s="1008"/>
      <c r="CD123" s="1008"/>
      <c r="CE123" s="1008"/>
      <c r="CF123" s="973"/>
      <c r="CG123" s="974"/>
      <c r="CH123" s="974"/>
      <c r="CI123" s="974"/>
      <c r="CJ123" s="975"/>
      <c r="CK123" s="981"/>
      <c r="CL123" s="982"/>
      <c r="CM123" s="982"/>
      <c r="CN123" s="982"/>
      <c r="CO123" s="983"/>
      <c r="CP123" s="991" t="s">
        <v>342</v>
      </c>
      <c r="CQ123" s="992"/>
      <c r="CR123" s="992"/>
      <c r="CS123" s="992"/>
      <c r="CT123" s="992"/>
      <c r="CU123" s="992"/>
      <c r="CV123" s="992"/>
      <c r="CW123" s="992"/>
      <c r="CX123" s="992"/>
      <c r="CY123" s="992"/>
      <c r="CZ123" s="992"/>
      <c r="DA123" s="992"/>
      <c r="DB123" s="992"/>
      <c r="DC123" s="992"/>
      <c r="DD123" s="992"/>
      <c r="DE123" s="992"/>
      <c r="DF123" s="993"/>
      <c r="DG123" s="930" t="s">
        <v>65</v>
      </c>
      <c r="DH123" s="931"/>
      <c r="DI123" s="931"/>
      <c r="DJ123" s="931"/>
      <c r="DK123" s="932"/>
      <c r="DL123" s="933" t="s">
        <v>65</v>
      </c>
      <c r="DM123" s="931"/>
      <c r="DN123" s="931"/>
      <c r="DO123" s="931"/>
      <c r="DP123" s="932"/>
      <c r="DQ123" s="933" t="s">
        <v>65</v>
      </c>
      <c r="DR123" s="931"/>
      <c r="DS123" s="931"/>
      <c r="DT123" s="931"/>
      <c r="DU123" s="932"/>
      <c r="DV123" s="934" t="s">
        <v>65</v>
      </c>
      <c r="DW123" s="935"/>
      <c r="DX123" s="935"/>
      <c r="DY123" s="935"/>
      <c r="DZ123" s="936"/>
    </row>
    <row r="124" spans="1:130" s="90" customFormat="1" ht="26.25" customHeight="1" thickBot="1" x14ac:dyDescent="0.2">
      <c r="A124" s="1035"/>
      <c r="B124" s="921"/>
      <c r="C124" s="894" t="s">
        <v>393</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65</v>
      </c>
      <c r="AB124" s="931"/>
      <c r="AC124" s="931"/>
      <c r="AD124" s="931"/>
      <c r="AE124" s="932"/>
      <c r="AF124" s="933" t="s">
        <v>65</v>
      </c>
      <c r="AG124" s="931"/>
      <c r="AH124" s="931"/>
      <c r="AI124" s="931"/>
      <c r="AJ124" s="932"/>
      <c r="AK124" s="933" t="s">
        <v>65</v>
      </c>
      <c r="AL124" s="931"/>
      <c r="AM124" s="931"/>
      <c r="AN124" s="931"/>
      <c r="AO124" s="932"/>
      <c r="AP124" s="934" t="s">
        <v>65</v>
      </c>
      <c r="AQ124" s="935"/>
      <c r="AR124" s="935"/>
      <c r="AS124" s="935"/>
      <c r="AT124" s="936"/>
      <c r="AU124" s="1003" t="s">
        <v>405</v>
      </c>
      <c r="AV124" s="1004"/>
      <c r="AW124" s="1004"/>
      <c r="AX124" s="1004"/>
      <c r="AY124" s="1004"/>
      <c r="AZ124" s="1004"/>
      <c r="BA124" s="1004"/>
      <c r="BB124" s="1004"/>
      <c r="BC124" s="1004"/>
      <c r="BD124" s="1004"/>
      <c r="BE124" s="1004"/>
      <c r="BF124" s="1004"/>
      <c r="BG124" s="1004"/>
      <c r="BH124" s="1004"/>
      <c r="BI124" s="1004"/>
      <c r="BJ124" s="1004"/>
      <c r="BK124" s="1004"/>
      <c r="BL124" s="1004"/>
      <c r="BM124" s="1004"/>
      <c r="BN124" s="1004"/>
      <c r="BO124" s="1004"/>
      <c r="BP124" s="1005"/>
      <c r="BQ124" s="1006" t="s">
        <v>65</v>
      </c>
      <c r="BR124" s="999"/>
      <c r="BS124" s="999"/>
      <c r="BT124" s="999"/>
      <c r="BU124" s="999"/>
      <c r="BV124" s="999" t="s">
        <v>65</v>
      </c>
      <c r="BW124" s="999"/>
      <c r="BX124" s="999"/>
      <c r="BY124" s="999"/>
      <c r="BZ124" s="999"/>
      <c r="CA124" s="999" t="s">
        <v>65</v>
      </c>
      <c r="CB124" s="999"/>
      <c r="CC124" s="999"/>
      <c r="CD124" s="999"/>
      <c r="CE124" s="999"/>
      <c r="CF124" s="1000"/>
      <c r="CG124" s="1001"/>
      <c r="CH124" s="1001"/>
      <c r="CI124" s="1001"/>
      <c r="CJ124" s="1002"/>
      <c r="CK124" s="984"/>
      <c r="CL124" s="984"/>
      <c r="CM124" s="984"/>
      <c r="CN124" s="984"/>
      <c r="CO124" s="985"/>
      <c r="CP124" s="991" t="s">
        <v>406</v>
      </c>
      <c r="CQ124" s="992"/>
      <c r="CR124" s="992"/>
      <c r="CS124" s="992"/>
      <c r="CT124" s="992"/>
      <c r="CU124" s="992"/>
      <c r="CV124" s="992"/>
      <c r="CW124" s="992"/>
      <c r="CX124" s="992"/>
      <c r="CY124" s="992"/>
      <c r="CZ124" s="992"/>
      <c r="DA124" s="992"/>
      <c r="DB124" s="992"/>
      <c r="DC124" s="992"/>
      <c r="DD124" s="992"/>
      <c r="DE124" s="992"/>
      <c r="DF124" s="993"/>
      <c r="DG124" s="976" t="s">
        <v>65</v>
      </c>
      <c r="DH124" s="958"/>
      <c r="DI124" s="958"/>
      <c r="DJ124" s="958"/>
      <c r="DK124" s="959"/>
      <c r="DL124" s="957" t="s">
        <v>65</v>
      </c>
      <c r="DM124" s="958"/>
      <c r="DN124" s="958"/>
      <c r="DO124" s="958"/>
      <c r="DP124" s="959"/>
      <c r="DQ124" s="957" t="s">
        <v>65</v>
      </c>
      <c r="DR124" s="958"/>
      <c r="DS124" s="958"/>
      <c r="DT124" s="958"/>
      <c r="DU124" s="959"/>
      <c r="DV124" s="960" t="s">
        <v>65</v>
      </c>
      <c r="DW124" s="961"/>
      <c r="DX124" s="961"/>
      <c r="DY124" s="961"/>
      <c r="DZ124" s="962"/>
    </row>
    <row r="125" spans="1:130" s="90" customFormat="1" ht="26.25" customHeight="1" x14ac:dyDescent="0.15">
      <c r="A125" s="1035"/>
      <c r="B125" s="921"/>
      <c r="C125" s="894" t="s">
        <v>395</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65</v>
      </c>
      <c r="AB125" s="931"/>
      <c r="AC125" s="931"/>
      <c r="AD125" s="931"/>
      <c r="AE125" s="932"/>
      <c r="AF125" s="933" t="s">
        <v>65</v>
      </c>
      <c r="AG125" s="931"/>
      <c r="AH125" s="931"/>
      <c r="AI125" s="931"/>
      <c r="AJ125" s="932"/>
      <c r="AK125" s="933" t="s">
        <v>65</v>
      </c>
      <c r="AL125" s="931"/>
      <c r="AM125" s="931"/>
      <c r="AN125" s="931"/>
      <c r="AO125" s="932"/>
      <c r="AP125" s="934" t="s">
        <v>65</v>
      </c>
      <c r="AQ125" s="935"/>
      <c r="AR125" s="935"/>
      <c r="AS125" s="935"/>
      <c r="AT125" s="936"/>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2"/>
      <c r="BR125" s="92"/>
      <c r="BS125" s="92"/>
      <c r="BT125" s="92"/>
      <c r="BU125" s="92"/>
      <c r="BV125" s="92"/>
      <c r="BW125" s="92"/>
      <c r="BX125" s="92"/>
      <c r="BY125" s="92"/>
      <c r="BZ125" s="92"/>
      <c r="CA125" s="92"/>
      <c r="CB125" s="92"/>
      <c r="CC125" s="92"/>
      <c r="CD125" s="92"/>
      <c r="CE125" s="92"/>
      <c r="CF125" s="92"/>
      <c r="CG125" s="92"/>
      <c r="CH125" s="92"/>
      <c r="CI125" s="92"/>
      <c r="CJ125" s="114"/>
      <c r="CK125" s="994" t="s">
        <v>407</v>
      </c>
      <c r="CL125" s="979"/>
      <c r="CM125" s="979"/>
      <c r="CN125" s="979"/>
      <c r="CO125" s="980"/>
      <c r="CP125" s="901" t="s">
        <v>408</v>
      </c>
      <c r="CQ125" s="869"/>
      <c r="CR125" s="869"/>
      <c r="CS125" s="869"/>
      <c r="CT125" s="869"/>
      <c r="CU125" s="869"/>
      <c r="CV125" s="869"/>
      <c r="CW125" s="869"/>
      <c r="CX125" s="869"/>
      <c r="CY125" s="869"/>
      <c r="CZ125" s="869"/>
      <c r="DA125" s="869"/>
      <c r="DB125" s="869"/>
      <c r="DC125" s="869"/>
      <c r="DD125" s="869"/>
      <c r="DE125" s="869"/>
      <c r="DF125" s="870"/>
      <c r="DG125" s="902" t="s">
        <v>65</v>
      </c>
      <c r="DH125" s="903"/>
      <c r="DI125" s="903"/>
      <c r="DJ125" s="903"/>
      <c r="DK125" s="903"/>
      <c r="DL125" s="903" t="s">
        <v>65</v>
      </c>
      <c r="DM125" s="903"/>
      <c r="DN125" s="903"/>
      <c r="DO125" s="903"/>
      <c r="DP125" s="903"/>
      <c r="DQ125" s="903" t="s">
        <v>65</v>
      </c>
      <c r="DR125" s="903"/>
      <c r="DS125" s="903"/>
      <c r="DT125" s="903"/>
      <c r="DU125" s="903"/>
      <c r="DV125" s="904" t="s">
        <v>65</v>
      </c>
      <c r="DW125" s="904"/>
      <c r="DX125" s="904"/>
      <c r="DY125" s="904"/>
      <c r="DZ125" s="905"/>
    </row>
    <row r="126" spans="1:130" s="90" customFormat="1" ht="26.25" customHeight="1" thickBot="1" x14ac:dyDescent="0.2">
      <c r="A126" s="1035"/>
      <c r="B126" s="921"/>
      <c r="C126" s="894" t="s">
        <v>397</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v>17791</v>
      </c>
      <c r="AB126" s="931"/>
      <c r="AC126" s="931"/>
      <c r="AD126" s="931"/>
      <c r="AE126" s="932"/>
      <c r="AF126" s="933">
        <v>15633</v>
      </c>
      <c r="AG126" s="931"/>
      <c r="AH126" s="931"/>
      <c r="AI126" s="931"/>
      <c r="AJ126" s="932"/>
      <c r="AK126" s="933">
        <v>15934</v>
      </c>
      <c r="AL126" s="931"/>
      <c r="AM126" s="931"/>
      <c r="AN126" s="931"/>
      <c r="AO126" s="932"/>
      <c r="AP126" s="934">
        <v>0.4</v>
      </c>
      <c r="AQ126" s="935"/>
      <c r="AR126" s="935"/>
      <c r="AS126" s="935"/>
      <c r="AT126" s="936"/>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115"/>
      <c r="CE126" s="115"/>
      <c r="CF126" s="115"/>
      <c r="CG126" s="92"/>
      <c r="CH126" s="92"/>
      <c r="CI126" s="92"/>
      <c r="CJ126" s="114"/>
      <c r="CK126" s="995"/>
      <c r="CL126" s="982"/>
      <c r="CM126" s="982"/>
      <c r="CN126" s="982"/>
      <c r="CO126" s="983"/>
      <c r="CP126" s="894" t="s">
        <v>409</v>
      </c>
      <c r="CQ126" s="895"/>
      <c r="CR126" s="895"/>
      <c r="CS126" s="895"/>
      <c r="CT126" s="895"/>
      <c r="CU126" s="895"/>
      <c r="CV126" s="895"/>
      <c r="CW126" s="895"/>
      <c r="CX126" s="895"/>
      <c r="CY126" s="895"/>
      <c r="CZ126" s="895"/>
      <c r="DA126" s="895"/>
      <c r="DB126" s="895"/>
      <c r="DC126" s="895"/>
      <c r="DD126" s="895"/>
      <c r="DE126" s="895"/>
      <c r="DF126" s="896"/>
      <c r="DG126" s="897" t="s">
        <v>65</v>
      </c>
      <c r="DH126" s="898"/>
      <c r="DI126" s="898"/>
      <c r="DJ126" s="898"/>
      <c r="DK126" s="898"/>
      <c r="DL126" s="898" t="s">
        <v>65</v>
      </c>
      <c r="DM126" s="898"/>
      <c r="DN126" s="898"/>
      <c r="DO126" s="898"/>
      <c r="DP126" s="898"/>
      <c r="DQ126" s="898" t="s">
        <v>65</v>
      </c>
      <c r="DR126" s="898"/>
      <c r="DS126" s="898"/>
      <c r="DT126" s="898"/>
      <c r="DU126" s="898"/>
      <c r="DV126" s="899" t="s">
        <v>65</v>
      </c>
      <c r="DW126" s="899"/>
      <c r="DX126" s="899"/>
      <c r="DY126" s="899"/>
      <c r="DZ126" s="900"/>
    </row>
    <row r="127" spans="1:130" s="90" customFormat="1" ht="26.25" customHeight="1" x14ac:dyDescent="0.15">
      <c r="A127" s="1036"/>
      <c r="B127" s="923"/>
      <c r="C127" s="945" t="s">
        <v>410</v>
      </c>
      <c r="D127" s="937"/>
      <c r="E127" s="937"/>
      <c r="F127" s="937"/>
      <c r="G127" s="937"/>
      <c r="H127" s="937"/>
      <c r="I127" s="937"/>
      <c r="J127" s="937"/>
      <c r="K127" s="937"/>
      <c r="L127" s="937"/>
      <c r="M127" s="937"/>
      <c r="N127" s="937"/>
      <c r="O127" s="937"/>
      <c r="P127" s="937"/>
      <c r="Q127" s="937"/>
      <c r="R127" s="937"/>
      <c r="S127" s="937"/>
      <c r="T127" s="937"/>
      <c r="U127" s="937"/>
      <c r="V127" s="937"/>
      <c r="W127" s="937"/>
      <c r="X127" s="937"/>
      <c r="Y127" s="937"/>
      <c r="Z127" s="938"/>
      <c r="AA127" s="930" t="s">
        <v>65</v>
      </c>
      <c r="AB127" s="931"/>
      <c r="AC127" s="931"/>
      <c r="AD127" s="931"/>
      <c r="AE127" s="932"/>
      <c r="AF127" s="933" t="s">
        <v>65</v>
      </c>
      <c r="AG127" s="931"/>
      <c r="AH127" s="931"/>
      <c r="AI127" s="931"/>
      <c r="AJ127" s="932"/>
      <c r="AK127" s="933" t="s">
        <v>65</v>
      </c>
      <c r="AL127" s="931"/>
      <c r="AM127" s="931"/>
      <c r="AN127" s="931"/>
      <c r="AO127" s="932"/>
      <c r="AP127" s="934" t="s">
        <v>65</v>
      </c>
      <c r="AQ127" s="935"/>
      <c r="AR127" s="935"/>
      <c r="AS127" s="935"/>
      <c r="AT127" s="936"/>
      <c r="AU127" s="92"/>
      <c r="AV127" s="92"/>
      <c r="AW127" s="92"/>
      <c r="AX127" s="1009" t="s">
        <v>411</v>
      </c>
      <c r="AY127" s="1010"/>
      <c r="AZ127" s="1010"/>
      <c r="BA127" s="1010"/>
      <c r="BB127" s="1010"/>
      <c r="BC127" s="1010"/>
      <c r="BD127" s="1010"/>
      <c r="BE127" s="1011"/>
      <c r="BF127" s="1012" t="s">
        <v>412</v>
      </c>
      <c r="BG127" s="1010"/>
      <c r="BH127" s="1010"/>
      <c r="BI127" s="1010"/>
      <c r="BJ127" s="1010"/>
      <c r="BK127" s="1010"/>
      <c r="BL127" s="1011"/>
      <c r="BM127" s="1012" t="s">
        <v>413</v>
      </c>
      <c r="BN127" s="1010"/>
      <c r="BO127" s="1010"/>
      <c r="BP127" s="1010"/>
      <c r="BQ127" s="1010"/>
      <c r="BR127" s="1010"/>
      <c r="BS127" s="1011"/>
      <c r="BT127" s="1012" t="s">
        <v>414</v>
      </c>
      <c r="BU127" s="1010"/>
      <c r="BV127" s="1010"/>
      <c r="BW127" s="1010"/>
      <c r="BX127" s="1010"/>
      <c r="BY127" s="1010"/>
      <c r="BZ127" s="1033"/>
      <c r="CA127" s="92"/>
      <c r="CB127" s="92"/>
      <c r="CC127" s="92"/>
      <c r="CD127" s="115"/>
      <c r="CE127" s="115"/>
      <c r="CF127" s="115"/>
      <c r="CG127" s="92"/>
      <c r="CH127" s="92"/>
      <c r="CI127" s="92"/>
      <c r="CJ127" s="114"/>
      <c r="CK127" s="995"/>
      <c r="CL127" s="982"/>
      <c r="CM127" s="982"/>
      <c r="CN127" s="982"/>
      <c r="CO127" s="983"/>
      <c r="CP127" s="894" t="s">
        <v>415</v>
      </c>
      <c r="CQ127" s="895"/>
      <c r="CR127" s="895"/>
      <c r="CS127" s="895"/>
      <c r="CT127" s="895"/>
      <c r="CU127" s="895"/>
      <c r="CV127" s="895"/>
      <c r="CW127" s="895"/>
      <c r="CX127" s="895"/>
      <c r="CY127" s="895"/>
      <c r="CZ127" s="895"/>
      <c r="DA127" s="895"/>
      <c r="DB127" s="895"/>
      <c r="DC127" s="895"/>
      <c r="DD127" s="895"/>
      <c r="DE127" s="895"/>
      <c r="DF127" s="896"/>
      <c r="DG127" s="897" t="s">
        <v>65</v>
      </c>
      <c r="DH127" s="898"/>
      <c r="DI127" s="898"/>
      <c r="DJ127" s="898"/>
      <c r="DK127" s="898"/>
      <c r="DL127" s="898" t="s">
        <v>65</v>
      </c>
      <c r="DM127" s="898"/>
      <c r="DN127" s="898"/>
      <c r="DO127" s="898"/>
      <c r="DP127" s="898"/>
      <c r="DQ127" s="898" t="s">
        <v>65</v>
      </c>
      <c r="DR127" s="898"/>
      <c r="DS127" s="898"/>
      <c r="DT127" s="898"/>
      <c r="DU127" s="898"/>
      <c r="DV127" s="899" t="s">
        <v>65</v>
      </c>
      <c r="DW127" s="899"/>
      <c r="DX127" s="899"/>
      <c r="DY127" s="899"/>
      <c r="DZ127" s="900"/>
    </row>
    <row r="128" spans="1:130" s="90" customFormat="1" ht="26.25" customHeight="1" thickBot="1" x14ac:dyDescent="0.2">
      <c r="A128" s="1019" t="s">
        <v>416</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417</v>
      </c>
      <c r="X128" s="1021"/>
      <c r="Y128" s="1021"/>
      <c r="Z128" s="1022"/>
      <c r="AA128" s="1023">
        <v>112562</v>
      </c>
      <c r="AB128" s="1024"/>
      <c r="AC128" s="1024"/>
      <c r="AD128" s="1024"/>
      <c r="AE128" s="1025"/>
      <c r="AF128" s="1026">
        <v>207576</v>
      </c>
      <c r="AG128" s="1024"/>
      <c r="AH128" s="1024"/>
      <c r="AI128" s="1024"/>
      <c r="AJ128" s="1025"/>
      <c r="AK128" s="1026">
        <v>200358</v>
      </c>
      <c r="AL128" s="1024"/>
      <c r="AM128" s="1024"/>
      <c r="AN128" s="1024"/>
      <c r="AO128" s="1025"/>
      <c r="AP128" s="1027"/>
      <c r="AQ128" s="1028"/>
      <c r="AR128" s="1028"/>
      <c r="AS128" s="1028"/>
      <c r="AT128" s="1029"/>
      <c r="AU128" s="92"/>
      <c r="AV128" s="92"/>
      <c r="AW128" s="92"/>
      <c r="AX128" s="868" t="s">
        <v>418</v>
      </c>
      <c r="AY128" s="869"/>
      <c r="AZ128" s="869"/>
      <c r="BA128" s="869"/>
      <c r="BB128" s="869"/>
      <c r="BC128" s="869"/>
      <c r="BD128" s="869"/>
      <c r="BE128" s="870"/>
      <c r="BF128" s="1030" t="s">
        <v>65</v>
      </c>
      <c r="BG128" s="1031"/>
      <c r="BH128" s="1031"/>
      <c r="BI128" s="1031"/>
      <c r="BJ128" s="1031"/>
      <c r="BK128" s="1031"/>
      <c r="BL128" s="1032"/>
      <c r="BM128" s="1030">
        <v>14.74</v>
      </c>
      <c r="BN128" s="1031"/>
      <c r="BO128" s="1031"/>
      <c r="BP128" s="1031"/>
      <c r="BQ128" s="1031"/>
      <c r="BR128" s="1031"/>
      <c r="BS128" s="1032"/>
      <c r="BT128" s="1030">
        <v>20</v>
      </c>
      <c r="BU128" s="1031"/>
      <c r="BV128" s="1031"/>
      <c r="BW128" s="1031"/>
      <c r="BX128" s="1031"/>
      <c r="BY128" s="1031"/>
      <c r="BZ128" s="1048"/>
      <c r="CA128" s="115"/>
      <c r="CB128" s="115"/>
      <c r="CC128" s="115"/>
      <c r="CD128" s="115"/>
      <c r="CE128" s="115"/>
      <c r="CF128" s="115"/>
      <c r="CG128" s="92"/>
      <c r="CH128" s="92"/>
      <c r="CI128" s="92"/>
      <c r="CJ128" s="114"/>
      <c r="CK128" s="996"/>
      <c r="CL128" s="997"/>
      <c r="CM128" s="997"/>
      <c r="CN128" s="997"/>
      <c r="CO128" s="998"/>
      <c r="CP128" s="1013" t="s">
        <v>419</v>
      </c>
      <c r="CQ128" s="712"/>
      <c r="CR128" s="712"/>
      <c r="CS128" s="712"/>
      <c r="CT128" s="712"/>
      <c r="CU128" s="712"/>
      <c r="CV128" s="712"/>
      <c r="CW128" s="712"/>
      <c r="CX128" s="712"/>
      <c r="CY128" s="712"/>
      <c r="CZ128" s="712"/>
      <c r="DA128" s="712"/>
      <c r="DB128" s="712"/>
      <c r="DC128" s="712"/>
      <c r="DD128" s="712"/>
      <c r="DE128" s="712"/>
      <c r="DF128" s="1014"/>
      <c r="DG128" s="1015" t="s">
        <v>65</v>
      </c>
      <c r="DH128" s="1016"/>
      <c r="DI128" s="1016"/>
      <c r="DJ128" s="1016"/>
      <c r="DK128" s="1016"/>
      <c r="DL128" s="1016" t="s">
        <v>65</v>
      </c>
      <c r="DM128" s="1016"/>
      <c r="DN128" s="1016"/>
      <c r="DO128" s="1016"/>
      <c r="DP128" s="1016"/>
      <c r="DQ128" s="1016" t="s">
        <v>65</v>
      </c>
      <c r="DR128" s="1016"/>
      <c r="DS128" s="1016"/>
      <c r="DT128" s="1016"/>
      <c r="DU128" s="1016"/>
      <c r="DV128" s="1017" t="s">
        <v>65</v>
      </c>
      <c r="DW128" s="1017"/>
      <c r="DX128" s="1017"/>
      <c r="DY128" s="1017"/>
      <c r="DZ128" s="1018"/>
    </row>
    <row r="129" spans="1:131" s="90" customFormat="1" ht="26.25" customHeight="1" x14ac:dyDescent="0.15">
      <c r="A129" s="906" t="s">
        <v>45</v>
      </c>
      <c r="B129" s="907"/>
      <c r="C129" s="907"/>
      <c r="D129" s="907"/>
      <c r="E129" s="907"/>
      <c r="F129" s="907"/>
      <c r="G129" s="907"/>
      <c r="H129" s="907"/>
      <c r="I129" s="907"/>
      <c r="J129" s="907"/>
      <c r="K129" s="907"/>
      <c r="L129" s="907"/>
      <c r="M129" s="907"/>
      <c r="N129" s="907"/>
      <c r="O129" s="907"/>
      <c r="P129" s="907"/>
      <c r="Q129" s="907"/>
      <c r="R129" s="907"/>
      <c r="S129" s="907"/>
      <c r="T129" s="907"/>
      <c r="U129" s="907"/>
      <c r="V129" s="907"/>
      <c r="W129" s="1042" t="s">
        <v>420</v>
      </c>
      <c r="X129" s="1043"/>
      <c r="Y129" s="1043"/>
      <c r="Z129" s="1044"/>
      <c r="AA129" s="930">
        <v>4800321</v>
      </c>
      <c r="AB129" s="931"/>
      <c r="AC129" s="931"/>
      <c r="AD129" s="931"/>
      <c r="AE129" s="932"/>
      <c r="AF129" s="933">
        <v>5069611</v>
      </c>
      <c r="AG129" s="931"/>
      <c r="AH129" s="931"/>
      <c r="AI129" s="931"/>
      <c r="AJ129" s="932"/>
      <c r="AK129" s="933">
        <v>5415563</v>
      </c>
      <c r="AL129" s="931"/>
      <c r="AM129" s="931"/>
      <c r="AN129" s="931"/>
      <c r="AO129" s="932"/>
      <c r="AP129" s="1045"/>
      <c r="AQ129" s="1046"/>
      <c r="AR129" s="1046"/>
      <c r="AS129" s="1046"/>
      <c r="AT129" s="1047"/>
      <c r="AU129" s="93"/>
      <c r="AV129" s="93"/>
      <c r="AW129" s="93"/>
      <c r="AX129" s="1037" t="s">
        <v>421</v>
      </c>
      <c r="AY129" s="895"/>
      <c r="AZ129" s="895"/>
      <c r="BA129" s="895"/>
      <c r="BB129" s="895"/>
      <c r="BC129" s="895"/>
      <c r="BD129" s="895"/>
      <c r="BE129" s="896"/>
      <c r="BF129" s="1038" t="s">
        <v>65</v>
      </c>
      <c r="BG129" s="1039"/>
      <c r="BH129" s="1039"/>
      <c r="BI129" s="1039"/>
      <c r="BJ129" s="1039"/>
      <c r="BK129" s="1039"/>
      <c r="BL129" s="1040"/>
      <c r="BM129" s="1038">
        <v>19.739999999999998</v>
      </c>
      <c r="BN129" s="1039"/>
      <c r="BO129" s="1039"/>
      <c r="BP129" s="1039"/>
      <c r="BQ129" s="1039"/>
      <c r="BR129" s="1039"/>
      <c r="BS129" s="1040"/>
      <c r="BT129" s="1038">
        <v>30</v>
      </c>
      <c r="BU129" s="1039"/>
      <c r="BV129" s="1039"/>
      <c r="BW129" s="1039"/>
      <c r="BX129" s="1039"/>
      <c r="BY129" s="1039"/>
      <c r="BZ129" s="1041"/>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93"/>
      <c r="DQ129" s="93"/>
      <c r="DR129" s="93"/>
      <c r="DS129" s="93"/>
      <c r="DT129" s="93"/>
      <c r="DU129" s="93"/>
      <c r="DV129" s="93"/>
      <c r="DW129" s="93"/>
      <c r="DX129" s="93"/>
      <c r="DY129" s="93"/>
      <c r="DZ129" s="93"/>
    </row>
    <row r="130" spans="1:131" s="90" customFormat="1" ht="26.25" customHeight="1" x14ac:dyDescent="0.15">
      <c r="A130" s="906" t="s">
        <v>422</v>
      </c>
      <c r="B130" s="907"/>
      <c r="C130" s="907"/>
      <c r="D130" s="907"/>
      <c r="E130" s="907"/>
      <c r="F130" s="907"/>
      <c r="G130" s="907"/>
      <c r="H130" s="907"/>
      <c r="I130" s="907"/>
      <c r="J130" s="907"/>
      <c r="K130" s="907"/>
      <c r="L130" s="907"/>
      <c r="M130" s="907"/>
      <c r="N130" s="907"/>
      <c r="O130" s="907"/>
      <c r="P130" s="907"/>
      <c r="Q130" s="907"/>
      <c r="R130" s="907"/>
      <c r="S130" s="907"/>
      <c r="T130" s="907"/>
      <c r="U130" s="907"/>
      <c r="V130" s="907"/>
      <c r="W130" s="1042" t="s">
        <v>423</v>
      </c>
      <c r="X130" s="1043"/>
      <c r="Y130" s="1043"/>
      <c r="Z130" s="1044"/>
      <c r="AA130" s="930">
        <v>1021386</v>
      </c>
      <c r="AB130" s="931"/>
      <c r="AC130" s="931"/>
      <c r="AD130" s="931"/>
      <c r="AE130" s="932"/>
      <c r="AF130" s="933">
        <v>1151079</v>
      </c>
      <c r="AG130" s="931"/>
      <c r="AH130" s="931"/>
      <c r="AI130" s="931"/>
      <c r="AJ130" s="932"/>
      <c r="AK130" s="933">
        <v>1176612</v>
      </c>
      <c r="AL130" s="931"/>
      <c r="AM130" s="931"/>
      <c r="AN130" s="931"/>
      <c r="AO130" s="932"/>
      <c r="AP130" s="1045"/>
      <c r="AQ130" s="1046"/>
      <c r="AR130" s="1046"/>
      <c r="AS130" s="1046"/>
      <c r="AT130" s="1047"/>
      <c r="AU130" s="93"/>
      <c r="AV130" s="93"/>
      <c r="AW130" s="93"/>
      <c r="AX130" s="1037" t="s">
        <v>424</v>
      </c>
      <c r="AY130" s="895"/>
      <c r="AZ130" s="895"/>
      <c r="BA130" s="895"/>
      <c r="BB130" s="895"/>
      <c r="BC130" s="895"/>
      <c r="BD130" s="895"/>
      <c r="BE130" s="896"/>
      <c r="BF130" s="1073">
        <v>10</v>
      </c>
      <c r="BG130" s="1074"/>
      <c r="BH130" s="1074"/>
      <c r="BI130" s="1074"/>
      <c r="BJ130" s="1074"/>
      <c r="BK130" s="1074"/>
      <c r="BL130" s="1075"/>
      <c r="BM130" s="1073">
        <v>25</v>
      </c>
      <c r="BN130" s="1074"/>
      <c r="BO130" s="1074"/>
      <c r="BP130" s="1074"/>
      <c r="BQ130" s="1074"/>
      <c r="BR130" s="1074"/>
      <c r="BS130" s="1075"/>
      <c r="BT130" s="1073">
        <v>35</v>
      </c>
      <c r="BU130" s="1074"/>
      <c r="BV130" s="1074"/>
      <c r="BW130" s="1074"/>
      <c r="BX130" s="1074"/>
      <c r="BY130" s="1074"/>
      <c r="BZ130" s="107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93"/>
      <c r="DQ130" s="93"/>
      <c r="DR130" s="93"/>
      <c r="DS130" s="93"/>
      <c r="DT130" s="93"/>
      <c r="DU130" s="93"/>
      <c r="DV130" s="93"/>
      <c r="DW130" s="93"/>
      <c r="DX130" s="93"/>
      <c r="DY130" s="93"/>
      <c r="DZ130" s="93"/>
    </row>
    <row r="131" spans="1:131" s="90" customFormat="1" ht="26.25" customHeight="1" thickBot="1" x14ac:dyDescent="0.2">
      <c r="A131" s="1077"/>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c r="V131" s="1078"/>
      <c r="W131" s="1079" t="s">
        <v>425</v>
      </c>
      <c r="X131" s="1080"/>
      <c r="Y131" s="1080"/>
      <c r="Z131" s="1081"/>
      <c r="AA131" s="976">
        <v>3778935</v>
      </c>
      <c r="AB131" s="958"/>
      <c r="AC131" s="958"/>
      <c r="AD131" s="958"/>
      <c r="AE131" s="959"/>
      <c r="AF131" s="957">
        <v>3918532</v>
      </c>
      <c r="AG131" s="958"/>
      <c r="AH131" s="958"/>
      <c r="AI131" s="958"/>
      <c r="AJ131" s="959"/>
      <c r="AK131" s="957">
        <v>4238951</v>
      </c>
      <c r="AL131" s="958"/>
      <c r="AM131" s="958"/>
      <c r="AN131" s="958"/>
      <c r="AO131" s="959"/>
      <c r="AP131" s="1082"/>
      <c r="AQ131" s="1083"/>
      <c r="AR131" s="1083"/>
      <c r="AS131" s="1083"/>
      <c r="AT131" s="1084"/>
      <c r="AU131" s="93"/>
      <c r="AV131" s="93"/>
      <c r="AW131" s="93"/>
      <c r="AX131" s="1055" t="s">
        <v>426</v>
      </c>
      <c r="AY131" s="712"/>
      <c r="AZ131" s="712"/>
      <c r="BA131" s="712"/>
      <c r="BB131" s="712"/>
      <c r="BC131" s="712"/>
      <c r="BD131" s="712"/>
      <c r="BE131" s="1014"/>
      <c r="BF131" s="1056" t="s">
        <v>65</v>
      </c>
      <c r="BG131" s="1057"/>
      <c r="BH131" s="1057"/>
      <c r="BI131" s="1057"/>
      <c r="BJ131" s="1057"/>
      <c r="BK131" s="1057"/>
      <c r="BL131" s="1058"/>
      <c r="BM131" s="1056">
        <v>350</v>
      </c>
      <c r="BN131" s="1057"/>
      <c r="BO131" s="1057"/>
      <c r="BP131" s="1057"/>
      <c r="BQ131" s="1057"/>
      <c r="BR131" s="1057"/>
      <c r="BS131" s="1058"/>
      <c r="BT131" s="1059"/>
      <c r="BU131" s="1060"/>
      <c r="BV131" s="1060"/>
      <c r="BW131" s="1060"/>
      <c r="BX131" s="1060"/>
      <c r="BY131" s="1060"/>
      <c r="BZ131" s="1061"/>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93"/>
      <c r="DQ131" s="93"/>
      <c r="DR131" s="93"/>
      <c r="DS131" s="93"/>
      <c r="DT131" s="93"/>
      <c r="DU131" s="93"/>
      <c r="DV131" s="93"/>
      <c r="DW131" s="93"/>
      <c r="DX131" s="93"/>
      <c r="DY131" s="93"/>
      <c r="DZ131" s="93"/>
    </row>
    <row r="132" spans="1:131" s="90" customFormat="1" ht="26.25" customHeight="1" x14ac:dyDescent="0.15">
      <c r="A132" s="1062" t="s">
        <v>427</v>
      </c>
      <c r="B132" s="1063"/>
      <c r="C132" s="1063"/>
      <c r="D132" s="1063"/>
      <c r="E132" s="1063"/>
      <c r="F132" s="1063"/>
      <c r="G132" s="1063"/>
      <c r="H132" s="1063"/>
      <c r="I132" s="1063"/>
      <c r="J132" s="1063"/>
      <c r="K132" s="1063"/>
      <c r="L132" s="1063"/>
      <c r="M132" s="1063"/>
      <c r="N132" s="1063"/>
      <c r="O132" s="1063"/>
      <c r="P132" s="1063"/>
      <c r="Q132" s="1063"/>
      <c r="R132" s="1063"/>
      <c r="S132" s="1063"/>
      <c r="T132" s="1063"/>
      <c r="U132" s="1063"/>
      <c r="V132" s="1066" t="s">
        <v>428</v>
      </c>
      <c r="W132" s="1066"/>
      <c r="X132" s="1066"/>
      <c r="Y132" s="1066"/>
      <c r="Z132" s="1067"/>
      <c r="AA132" s="1068">
        <v>9.5544908819999996</v>
      </c>
      <c r="AB132" s="1069"/>
      <c r="AC132" s="1069"/>
      <c r="AD132" s="1069"/>
      <c r="AE132" s="1070"/>
      <c r="AF132" s="1071">
        <v>10.62058444</v>
      </c>
      <c r="AG132" s="1069"/>
      <c r="AH132" s="1069"/>
      <c r="AI132" s="1069"/>
      <c r="AJ132" s="1070"/>
      <c r="AK132" s="1071">
        <v>9.9121457169999996</v>
      </c>
      <c r="AL132" s="1069"/>
      <c r="AM132" s="1069"/>
      <c r="AN132" s="1069"/>
      <c r="AO132" s="1070"/>
      <c r="AP132" s="973"/>
      <c r="AQ132" s="974"/>
      <c r="AR132" s="974"/>
      <c r="AS132" s="974"/>
      <c r="AT132" s="1072"/>
      <c r="AU132" s="117"/>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5"/>
      <c r="BT132" s="93"/>
      <c r="BU132" s="93"/>
      <c r="BV132" s="93"/>
      <c r="BW132" s="93"/>
      <c r="BX132" s="93"/>
      <c r="BY132" s="93"/>
      <c r="BZ132" s="93"/>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93"/>
      <c r="DQ132" s="93"/>
      <c r="DR132" s="93"/>
      <c r="DS132" s="93"/>
      <c r="DT132" s="93"/>
      <c r="DU132" s="93"/>
      <c r="DV132" s="93"/>
      <c r="DW132" s="93"/>
      <c r="DX132" s="93"/>
      <c r="DY132" s="93"/>
      <c r="DZ132" s="93"/>
    </row>
    <row r="133" spans="1:131" s="90" customFormat="1" ht="26.25" customHeight="1" thickBot="1" x14ac:dyDescent="0.2">
      <c r="A133" s="1064"/>
      <c r="B133" s="1065"/>
      <c r="C133" s="1065"/>
      <c r="D133" s="1065"/>
      <c r="E133" s="1065"/>
      <c r="F133" s="1065"/>
      <c r="G133" s="1065"/>
      <c r="H133" s="1065"/>
      <c r="I133" s="1065"/>
      <c r="J133" s="1065"/>
      <c r="K133" s="1065"/>
      <c r="L133" s="1065"/>
      <c r="M133" s="1065"/>
      <c r="N133" s="1065"/>
      <c r="O133" s="1065"/>
      <c r="P133" s="1065"/>
      <c r="Q133" s="1065"/>
      <c r="R133" s="1065"/>
      <c r="S133" s="1065"/>
      <c r="T133" s="1065"/>
      <c r="U133" s="1065"/>
      <c r="V133" s="1049" t="s">
        <v>429</v>
      </c>
      <c r="W133" s="1049"/>
      <c r="X133" s="1049"/>
      <c r="Y133" s="1049"/>
      <c r="Z133" s="1050"/>
      <c r="AA133" s="1051">
        <v>10.4</v>
      </c>
      <c r="AB133" s="1052"/>
      <c r="AC133" s="1052"/>
      <c r="AD133" s="1052"/>
      <c r="AE133" s="1053"/>
      <c r="AF133" s="1051">
        <v>10.5</v>
      </c>
      <c r="AG133" s="1052"/>
      <c r="AH133" s="1052"/>
      <c r="AI133" s="1052"/>
      <c r="AJ133" s="1053"/>
      <c r="AK133" s="1051">
        <v>10</v>
      </c>
      <c r="AL133" s="1052"/>
      <c r="AM133" s="1052"/>
      <c r="AN133" s="1052"/>
      <c r="AO133" s="1053"/>
      <c r="AP133" s="1000"/>
      <c r="AQ133" s="1001"/>
      <c r="AR133" s="1001"/>
      <c r="AS133" s="1001"/>
      <c r="AT133" s="1054"/>
      <c r="AU133" s="93"/>
      <c r="AV133" s="93"/>
      <c r="AW133" s="93"/>
      <c r="AX133" s="93"/>
      <c r="AY133" s="93"/>
      <c r="AZ133" s="93"/>
      <c r="BA133" s="93"/>
      <c r="BB133" s="93"/>
      <c r="BC133" s="93"/>
      <c r="BD133" s="93"/>
      <c r="BE133" s="93"/>
      <c r="BF133" s="93"/>
      <c r="BG133" s="93"/>
      <c r="BH133" s="93"/>
      <c r="BI133" s="93"/>
      <c r="BJ133" s="93"/>
      <c r="BK133" s="93"/>
      <c r="BL133" s="93"/>
      <c r="BM133" s="93"/>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93"/>
      <c r="DQ133" s="93"/>
      <c r="DR133" s="93"/>
      <c r="DS133" s="93"/>
      <c r="DT133" s="93"/>
      <c r="DU133" s="93"/>
      <c r="DV133" s="93"/>
      <c r="DW133" s="93"/>
      <c r="DX133" s="93"/>
      <c r="DY133" s="93"/>
      <c r="DZ133" s="93"/>
    </row>
    <row r="134" spans="1:131" ht="11.25" customHeight="1" x14ac:dyDescent="0.15">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93"/>
      <c r="AV134" s="93"/>
      <c r="AW134" s="93"/>
      <c r="AX134" s="93"/>
      <c r="AY134" s="93"/>
      <c r="AZ134" s="93"/>
      <c r="BA134" s="93"/>
      <c r="BB134" s="93"/>
      <c r="BC134" s="93"/>
      <c r="BD134" s="93"/>
      <c r="BE134" s="93"/>
      <c r="BF134" s="93"/>
      <c r="BG134" s="93"/>
      <c r="BH134" s="93"/>
      <c r="BI134" s="93"/>
      <c r="BJ134" s="93"/>
      <c r="BK134" s="93"/>
      <c r="BL134" s="93"/>
      <c r="BM134" s="93"/>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93"/>
      <c r="DQ134" s="93"/>
      <c r="DR134" s="93"/>
      <c r="DS134" s="93"/>
      <c r="DT134" s="93"/>
      <c r="DU134" s="93"/>
      <c r="DV134" s="93"/>
      <c r="DW134" s="93"/>
      <c r="DX134" s="93"/>
      <c r="DY134" s="93"/>
      <c r="DZ134" s="93"/>
      <c r="EA134" s="90"/>
    </row>
    <row r="135" spans="1:131" ht="14.25" hidden="1" x14ac:dyDescent="0.15">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row>
  </sheetData>
  <sheetProtection algorithmName="SHA-512" hashValue="wBNDGqnOQappXO6X5V6zMHtfnOepL9ile/D+xwTbJN7z+by1tmwwqjVJ6g5pLjSUejEGTpBH+/qGzwvRO6/tmA==" saltValue="M5jkKQWIM/SL1Rk35p17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D3D0A-C28A-424A-AE19-CE804F1C0012}">
  <sheetPr>
    <pageSetUpPr fitToPage="1"/>
  </sheetPr>
  <dimension ref="A1:DQ105"/>
  <sheetViews>
    <sheetView showGridLines="0" view="pageBreakPreview" zoomScaleNormal="85" zoomScaleSheetLayoutView="100" workbookViewId="0">
      <selection activeCell="H54" sqref="H54"/>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0742F-89BF-4401-A901-4A3024BDD99B}">
  <sheetPr>
    <pageSetUpPr fitToPage="1"/>
  </sheetPr>
  <dimension ref="A1:DL89"/>
  <sheetViews>
    <sheetView showGridLines="0" topLeftCell="U52" zoomScale="85" zoomScaleNormal="85" zoomScaleSheetLayoutView="55" workbookViewId="0">
      <selection activeCell="H54" sqref="H54"/>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etSCOA49AUAuI9eYMX7WGPYUg50xqzYxdm0OzXSF9teNh0P00klPgkrdNYnGcios2ENvGp0ht3cWXApmdb+3Q==" saltValue="BOiO5TajvAWijmiT7mXp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241E-AF74-4712-A0DF-C6B7B847D24F}">
  <sheetPr>
    <pageSetUpPr fitToPage="1"/>
  </sheetPr>
  <dimension ref="A1:AZ73"/>
  <sheetViews>
    <sheetView showGridLines="0" view="pageBreakPreview" zoomScale="70" zoomScaleSheetLayoutView="70" workbookViewId="0">
      <selection activeCell="H54" sqref="H54"/>
    </sheetView>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430</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119" t="s">
        <v>431</v>
      </c>
      <c r="AL6" s="119"/>
      <c r="AM6" s="119"/>
      <c r="AN6" s="119"/>
    </row>
    <row r="7" spans="1:46" ht="13.5" customHeight="1" x14ac:dyDescent="0.15">
      <c r="A7" s="10"/>
      <c r="AK7" s="120"/>
      <c r="AL7" s="121"/>
      <c r="AM7" s="121"/>
      <c r="AN7" s="122"/>
      <c r="AO7" s="1086" t="s">
        <v>432</v>
      </c>
      <c r="AP7" s="123"/>
      <c r="AQ7" s="124" t="s">
        <v>433</v>
      </c>
      <c r="AR7" s="125"/>
    </row>
    <row r="8" spans="1:46" x14ac:dyDescent="0.15">
      <c r="A8" s="10"/>
      <c r="AK8" s="126"/>
      <c r="AL8" s="127"/>
      <c r="AM8" s="127"/>
      <c r="AN8" s="128"/>
      <c r="AO8" s="1087"/>
      <c r="AP8" s="129" t="s">
        <v>434</v>
      </c>
      <c r="AQ8" s="130" t="s">
        <v>435</v>
      </c>
      <c r="AR8" s="131" t="s">
        <v>436</v>
      </c>
    </row>
    <row r="9" spans="1:46" x14ac:dyDescent="0.15">
      <c r="A9" s="10"/>
      <c r="AK9" s="1088" t="s">
        <v>437</v>
      </c>
      <c r="AL9" s="1089"/>
      <c r="AM9" s="1089"/>
      <c r="AN9" s="1090"/>
      <c r="AO9" s="132">
        <v>1356457</v>
      </c>
      <c r="AP9" s="132">
        <v>198225</v>
      </c>
      <c r="AQ9" s="133">
        <v>163770</v>
      </c>
      <c r="AR9" s="134">
        <v>21</v>
      </c>
    </row>
    <row r="10" spans="1:46" ht="13.5" customHeight="1" x14ac:dyDescent="0.15">
      <c r="A10" s="10"/>
      <c r="AK10" s="1088" t="s">
        <v>438</v>
      </c>
      <c r="AL10" s="1089"/>
      <c r="AM10" s="1089"/>
      <c r="AN10" s="1090"/>
      <c r="AO10" s="135">
        <v>309368</v>
      </c>
      <c r="AP10" s="135">
        <v>45209</v>
      </c>
      <c r="AQ10" s="136">
        <v>24683</v>
      </c>
      <c r="AR10" s="137">
        <v>83.2</v>
      </c>
    </row>
    <row r="11" spans="1:46" ht="13.5" customHeight="1" x14ac:dyDescent="0.15">
      <c r="A11" s="10"/>
      <c r="AK11" s="1088" t="s">
        <v>439</v>
      </c>
      <c r="AL11" s="1089"/>
      <c r="AM11" s="1089"/>
      <c r="AN11" s="1090"/>
      <c r="AO11" s="135" t="s">
        <v>440</v>
      </c>
      <c r="AP11" s="135" t="s">
        <v>440</v>
      </c>
      <c r="AQ11" s="136">
        <v>5136</v>
      </c>
      <c r="AR11" s="137" t="s">
        <v>440</v>
      </c>
    </row>
    <row r="12" spans="1:46" ht="13.5" customHeight="1" x14ac:dyDescent="0.15">
      <c r="A12" s="10"/>
      <c r="AK12" s="1088" t="s">
        <v>441</v>
      </c>
      <c r="AL12" s="1089"/>
      <c r="AM12" s="1089"/>
      <c r="AN12" s="1090"/>
      <c r="AO12" s="135" t="s">
        <v>440</v>
      </c>
      <c r="AP12" s="135" t="s">
        <v>440</v>
      </c>
      <c r="AQ12" s="136" t="s">
        <v>440</v>
      </c>
      <c r="AR12" s="137" t="s">
        <v>440</v>
      </c>
    </row>
    <row r="13" spans="1:46" ht="13.5" customHeight="1" x14ac:dyDescent="0.15">
      <c r="A13" s="10"/>
      <c r="AK13" s="1088" t="s">
        <v>442</v>
      </c>
      <c r="AL13" s="1089"/>
      <c r="AM13" s="1089"/>
      <c r="AN13" s="1090"/>
      <c r="AO13" s="135">
        <v>13861</v>
      </c>
      <c r="AP13" s="135">
        <v>2026</v>
      </c>
      <c r="AQ13" s="136">
        <v>6255</v>
      </c>
      <c r="AR13" s="137">
        <v>-67.599999999999994</v>
      </c>
    </row>
    <row r="14" spans="1:46" ht="13.5" customHeight="1" x14ac:dyDescent="0.15">
      <c r="A14" s="10"/>
      <c r="AK14" s="1088" t="s">
        <v>443</v>
      </c>
      <c r="AL14" s="1089"/>
      <c r="AM14" s="1089"/>
      <c r="AN14" s="1090"/>
      <c r="AO14" s="135">
        <v>9809</v>
      </c>
      <c r="AP14" s="135">
        <v>1433</v>
      </c>
      <c r="AQ14" s="136">
        <v>3424</v>
      </c>
      <c r="AR14" s="137">
        <v>-58.1</v>
      </c>
    </row>
    <row r="15" spans="1:46" ht="13.5" customHeight="1" x14ac:dyDescent="0.15">
      <c r="A15" s="10"/>
      <c r="AK15" s="1091" t="s">
        <v>444</v>
      </c>
      <c r="AL15" s="1092"/>
      <c r="AM15" s="1092"/>
      <c r="AN15" s="1093"/>
      <c r="AO15" s="135">
        <v>-120322</v>
      </c>
      <c r="AP15" s="135">
        <v>-17583</v>
      </c>
      <c r="AQ15" s="136">
        <v>-13292</v>
      </c>
      <c r="AR15" s="137">
        <v>32.299999999999997</v>
      </c>
    </row>
    <row r="16" spans="1:46" x14ac:dyDescent="0.15">
      <c r="A16" s="10"/>
      <c r="AK16" s="1091" t="s">
        <v>120</v>
      </c>
      <c r="AL16" s="1092"/>
      <c r="AM16" s="1092"/>
      <c r="AN16" s="1093"/>
      <c r="AO16" s="135">
        <v>1569173</v>
      </c>
      <c r="AP16" s="135">
        <v>229311</v>
      </c>
      <c r="AQ16" s="136">
        <v>189976</v>
      </c>
      <c r="AR16" s="137">
        <v>20.7</v>
      </c>
    </row>
    <row r="17" spans="1:46" x14ac:dyDescent="0.15">
      <c r="A17" s="10"/>
    </row>
    <row r="18" spans="1:46" x14ac:dyDescent="0.15">
      <c r="A18" s="10"/>
      <c r="AQ18" s="138"/>
      <c r="AR18" s="138"/>
    </row>
    <row r="19" spans="1:46" x14ac:dyDescent="0.15">
      <c r="A19" s="10"/>
      <c r="AK19" s="3" t="s">
        <v>445</v>
      </c>
    </row>
    <row r="20" spans="1:46" x14ac:dyDescent="0.15">
      <c r="A20" s="10"/>
      <c r="AK20" s="139"/>
      <c r="AL20" s="140"/>
      <c r="AM20" s="140"/>
      <c r="AN20" s="141"/>
      <c r="AO20" s="142" t="s">
        <v>446</v>
      </c>
      <c r="AP20" s="143" t="s">
        <v>447</v>
      </c>
      <c r="AQ20" s="144" t="s">
        <v>448</v>
      </c>
      <c r="AR20" s="145"/>
    </row>
    <row r="21" spans="1:46" s="119" customFormat="1" x14ac:dyDescent="0.15">
      <c r="A21" s="146"/>
      <c r="AK21" s="1094" t="s">
        <v>449</v>
      </c>
      <c r="AL21" s="1095"/>
      <c r="AM21" s="1095"/>
      <c r="AN21" s="1096"/>
      <c r="AO21" s="147">
        <v>21.04</v>
      </c>
      <c r="AP21" s="148">
        <v>16.39</v>
      </c>
      <c r="AQ21" s="149">
        <v>4.6500000000000004</v>
      </c>
      <c r="AS21" s="150"/>
      <c r="AT21" s="146"/>
    </row>
    <row r="22" spans="1:46" s="119" customFormat="1" x14ac:dyDescent="0.15">
      <c r="A22" s="146"/>
      <c r="AK22" s="1094" t="s">
        <v>450</v>
      </c>
      <c r="AL22" s="1095"/>
      <c r="AM22" s="1095"/>
      <c r="AN22" s="1096"/>
      <c r="AO22" s="151">
        <v>97.7</v>
      </c>
      <c r="AP22" s="152">
        <v>95.8</v>
      </c>
      <c r="AQ22" s="153">
        <v>1.9</v>
      </c>
      <c r="AR22" s="138"/>
      <c r="AS22" s="150"/>
      <c r="AT22" s="146"/>
    </row>
    <row r="23" spans="1:46" s="119" customFormat="1" x14ac:dyDescent="0.15">
      <c r="A23" s="146"/>
      <c r="AP23" s="138"/>
      <c r="AQ23" s="138"/>
      <c r="AR23" s="138"/>
      <c r="AS23" s="150"/>
      <c r="AT23" s="146"/>
    </row>
    <row r="24" spans="1:46" s="119" customFormat="1" x14ac:dyDescent="0.15">
      <c r="A24" s="146"/>
      <c r="AP24" s="138"/>
      <c r="AQ24" s="138"/>
      <c r="AR24" s="138"/>
      <c r="AS24" s="150"/>
      <c r="AT24" s="146"/>
    </row>
    <row r="25" spans="1:46" s="119" customFormat="1" x14ac:dyDescent="0.15">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6"/>
      <c r="AQ25" s="156"/>
      <c r="AR25" s="156"/>
      <c r="AS25" s="157"/>
      <c r="AT25" s="146"/>
    </row>
    <row r="26" spans="1:46" s="119" customFormat="1" x14ac:dyDescent="0.15">
      <c r="A26" s="1085" t="s">
        <v>451</v>
      </c>
      <c r="B26" s="1085"/>
      <c r="C26" s="1085"/>
      <c r="D26" s="1085"/>
      <c r="E26" s="1085"/>
      <c r="F26" s="1085"/>
      <c r="G26" s="1085"/>
      <c r="H26" s="1085"/>
      <c r="I26" s="1085"/>
      <c r="J26" s="1085"/>
      <c r="K26" s="1085"/>
      <c r="L26" s="1085"/>
      <c r="M26" s="1085"/>
      <c r="N26" s="1085"/>
      <c r="O26" s="1085"/>
      <c r="P26" s="1085"/>
      <c r="Q26" s="1085"/>
      <c r="R26" s="1085"/>
      <c r="S26" s="1085"/>
      <c r="T26" s="1085"/>
      <c r="U26" s="1085"/>
      <c r="V26" s="1085"/>
      <c r="W26" s="1085"/>
      <c r="X26" s="1085"/>
      <c r="Y26" s="1085"/>
      <c r="Z26" s="1085"/>
      <c r="AA26" s="1085"/>
      <c r="AB26" s="1085"/>
      <c r="AC26" s="1085"/>
      <c r="AD26" s="1085"/>
      <c r="AE26" s="1085"/>
      <c r="AF26" s="1085"/>
      <c r="AG26" s="1085"/>
      <c r="AH26" s="1085"/>
      <c r="AI26" s="1085"/>
      <c r="AJ26" s="1085"/>
      <c r="AK26" s="1085"/>
      <c r="AL26" s="1085"/>
      <c r="AM26" s="1085"/>
      <c r="AN26" s="1085"/>
      <c r="AO26" s="1085"/>
      <c r="AP26" s="1085"/>
      <c r="AQ26" s="1085"/>
      <c r="AR26" s="1085"/>
      <c r="AS26" s="1085"/>
    </row>
    <row r="27" spans="1:46" x14ac:dyDescent="0.15">
      <c r="A27" s="158"/>
      <c r="AS27" s="3"/>
      <c r="AT27" s="3"/>
    </row>
    <row r="28" spans="1:46" ht="17.25" x14ac:dyDescent="0.15">
      <c r="A28" s="16" t="s">
        <v>452</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9"/>
    </row>
    <row r="29" spans="1:46" x14ac:dyDescent="0.15">
      <c r="A29" s="10"/>
      <c r="AK29" s="119" t="s">
        <v>453</v>
      </c>
      <c r="AL29" s="119"/>
      <c r="AM29" s="119"/>
      <c r="AN29" s="119"/>
      <c r="AS29" s="160"/>
    </row>
    <row r="30" spans="1:46" ht="13.5" customHeight="1" x14ac:dyDescent="0.15">
      <c r="A30" s="10"/>
      <c r="AK30" s="120"/>
      <c r="AL30" s="121"/>
      <c r="AM30" s="121"/>
      <c r="AN30" s="122"/>
      <c r="AO30" s="1086" t="s">
        <v>432</v>
      </c>
      <c r="AP30" s="123"/>
      <c r="AQ30" s="124" t="s">
        <v>433</v>
      </c>
      <c r="AR30" s="125"/>
    </row>
    <row r="31" spans="1:46" x14ac:dyDescent="0.15">
      <c r="A31" s="10"/>
      <c r="AK31" s="126"/>
      <c r="AL31" s="127"/>
      <c r="AM31" s="127"/>
      <c r="AN31" s="128"/>
      <c r="AO31" s="1087"/>
      <c r="AP31" s="129" t="s">
        <v>434</v>
      </c>
      <c r="AQ31" s="130" t="s">
        <v>435</v>
      </c>
      <c r="AR31" s="131" t="s">
        <v>436</v>
      </c>
    </row>
    <row r="32" spans="1:46" ht="27" customHeight="1" x14ac:dyDescent="0.15">
      <c r="A32" s="10"/>
      <c r="AK32" s="1102" t="s">
        <v>454</v>
      </c>
      <c r="AL32" s="1103"/>
      <c r="AM32" s="1103"/>
      <c r="AN32" s="1104"/>
      <c r="AO32" s="161">
        <v>1586730</v>
      </c>
      <c r="AP32" s="161">
        <v>231876</v>
      </c>
      <c r="AQ32" s="162">
        <v>115605</v>
      </c>
      <c r="AR32" s="163">
        <v>100.6</v>
      </c>
    </row>
    <row r="33" spans="1:46" ht="13.5" customHeight="1" x14ac:dyDescent="0.15">
      <c r="A33" s="10"/>
      <c r="AK33" s="1102" t="s">
        <v>455</v>
      </c>
      <c r="AL33" s="1103"/>
      <c r="AM33" s="1103"/>
      <c r="AN33" s="1104"/>
      <c r="AO33" s="161" t="s">
        <v>440</v>
      </c>
      <c r="AP33" s="161" t="s">
        <v>440</v>
      </c>
      <c r="AQ33" s="162">
        <v>170</v>
      </c>
      <c r="AR33" s="163" t="s">
        <v>440</v>
      </c>
    </row>
    <row r="34" spans="1:46" ht="27" customHeight="1" x14ac:dyDescent="0.15">
      <c r="A34" s="10"/>
      <c r="AK34" s="1102" t="s">
        <v>456</v>
      </c>
      <c r="AL34" s="1103"/>
      <c r="AM34" s="1103"/>
      <c r="AN34" s="1104"/>
      <c r="AO34" s="161" t="s">
        <v>440</v>
      </c>
      <c r="AP34" s="161" t="s">
        <v>440</v>
      </c>
      <c r="AQ34" s="162">
        <v>200</v>
      </c>
      <c r="AR34" s="163" t="s">
        <v>440</v>
      </c>
    </row>
    <row r="35" spans="1:46" ht="27" customHeight="1" x14ac:dyDescent="0.15">
      <c r="A35" s="10"/>
      <c r="AK35" s="1102" t="s">
        <v>457</v>
      </c>
      <c r="AL35" s="1103"/>
      <c r="AM35" s="1103"/>
      <c r="AN35" s="1104"/>
      <c r="AO35" s="161">
        <v>170137</v>
      </c>
      <c r="AP35" s="161">
        <v>24863</v>
      </c>
      <c r="AQ35" s="162">
        <v>23913</v>
      </c>
      <c r="AR35" s="163">
        <v>4</v>
      </c>
    </row>
    <row r="36" spans="1:46" ht="27" customHeight="1" x14ac:dyDescent="0.15">
      <c r="A36" s="10"/>
      <c r="AK36" s="1102" t="s">
        <v>458</v>
      </c>
      <c r="AL36" s="1103"/>
      <c r="AM36" s="1103"/>
      <c r="AN36" s="1104"/>
      <c r="AO36" s="161">
        <v>23794</v>
      </c>
      <c r="AP36" s="161">
        <v>3477</v>
      </c>
      <c r="AQ36" s="162">
        <v>3903</v>
      </c>
      <c r="AR36" s="163">
        <v>-10.9</v>
      </c>
    </row>
    <row r="37" spans="1:46" ht="13.5" customHeight="1" x14ac:dyDescent="0.15">
      <c r="A37" s="10"/>
      <c r="AK37" s="1102" t="s">
        <v>459</v>
      </c>
      <c r="AL37" s="1103"/>
      <c r="AM37" s="1103"/>
      <c r="AN37" s="1104"/>
      <c r="AO37" s="161">
        <v>15934</v>
      </c>
      <c r="AP37" s="161">
        <v>2329</v>
      </c>
      <c r="AQ37" s="162">
        <v>982</v>
      </c>
      <c r="AR37" s="163">
        <v>137.19999999999999</v>
      </c>
    </row>
    <row r="38" spans="1:46" ht="27" customHeight="1" x14ac:dyDescent="0.15">
      <c r="A38" s="10"/>
      <c r="AK38" s="1105" t="s">
        <v>460</v>
      </c>
      <c r="AL38" s="1106"/>
      <c r="AM38" s="1106"/>
      <c r="AN38" s="1107"/>
      <c r="AO38" s="164">
        <v>546</v>
      </c>
      <c r="AP38" s="164">
        <v>80</v>
      </c>
      <c r="AQ38" s="165">
        <v>19</v>
      </c>
      <c r="AR38" s="153">
        <v>321.10000000000002</v>
      </c>
      <c r="AS38" s="160"/>
    </row>
    <row r="39" spans="1:46" x14ac:dyDescent="0.15">
      <c r="A39" s="10"/>
      <c r="AK39" s="1105" t="s">
        <v>461</v>
      </c>
      <c r="AL39" s="1106"/>
      <c r="AM39" s="1106"/>
      <c r="AN39" s="1107"/>
      <c r="AO39" s="161">
        <v>-200358</v>
      </c>
      <c r="AP39" s="161">
        <v>-29279</v>
      </c>
      <c r="AQ39" s="162">
        <v>-4902</v>
      </c>
      <c r="AR39" s="163">
        <v>497.3</v>
      </c>
      <c r="AS39" s="160"/>
    </row>
    <row r="40" spans="1:46" ht="27" customHeight="1" x14ac:dyDescent="0.15">
      <c r="A40" s="10"/>
      <c r="AK40" s="1102" t="s">
        <v>462</v>
      </c>
      <c r="AL40" s="1103"/>
      <c r="AM40" s="1103"/>
      <c r="AN40" s="1104"/>
      <c r="AO40" s="161">
        <v>-1176612</v>
      </c>
      <c r="AP40" s="161">
        <v>-171944</v>
      </c>
      <c r="AQ40" s="162">
        <v>-94813</v>
      </c>
      <c r="AR40" s="163">
        <v>81.400000000000006</v>
      </c>
      <c r="AS40" s="160"/>
    </row>
    <row r="41" spans="1:46" x14ac:dyDescent="0.15">
      <c r="A41" s="10"/>
      <c r="AK41" s="1108" t="s">
        <v>231</v>
      </c>
      <c r="AL41" s="1109"/>
      <c r="AM41" s="1109"/>
      <c r="AN41" s="1110"/>
      <c r="AO41" s="161">
        <v>420171</v>
      </c>
      <c r="AP41" s="161">
        <v>61402</v>
      </c>
      <c r="AQ41" s="162">
        <v>45077</v>
      </c>
      <c r="AR41" s="163">
        <v>36.200000000000003</v>
      </c>
      <c r="AS41" s="160"/>
    </row>
    <row r="42" spans="1:46" x14ac:dyDescent="0.15">
      <c r="A42" s="10"/>
      <c r="AK42" s="166" t="s">
        <v>463</v>
      </c>
      <c r="AQ42" s="138"/>
      <c r="AR42" s="138"/>
      <c r="AS42" s="160"/>
    </row>
    <row r="43" spans="1:46" x14ac:dyDescent="0.15">
      <c r="A43" s="10"/>
      <c r="AP43" s="167"/>
      <c r="AQ43" s="138"/>
      <c r="AS43" s="160"/>
    </row>
    <row r="44" spans="1:46" x14ac:dyDescent="0.15">
      <c r="A44" s="10"/>
      <c r="AQ44" s="138"/>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464</v>
      </c>
    </row>
    <row r="48" spans="1:46" x14ac:dyDescent="0.15">
      <c r="A48" s="10"/>
      <c r="AK48" s="169" t="s">
        <v>465</v>
      </c>
      <c r="AL48" s="169"/>
      <c r="AM48" s="169"/>
      <c r="AN48" s="169"/>
      <c r="AO48" s="169"/>
      <c r="AP48" s="169"/>
      <c r="AQ48" s="170"/>
      <c r="AR48" s="169"/>
    </row>
    <row r="49" spans="1:44" ht="13.5" customHeight="1" x14ac:dyDescent="0.15">
      <c r="A49" s="10"/>
      <c r="AK49" s="171"/>
      <c r="AL49" s="172"/>
      <c r="AM49" s="1097" t="s">
        <v>432</v>
      </c>
      <c r="AN49" s="1099" t="s">
        <v>466</v>
      </c>
      <c r="AO49" s="1100"/>
      <c r="AP49" s="1100"/>
      <c r="AQ49" s="1100"/>
      <c r="AR49" s="1101"/>
    </row>
    <row r="50" spans="1:44" x14ac:dyDescent="0.15">
      <c r="A50" s="10"/>
      <c r="AK50" s="173"/>
      <c r="AL50" s="174"/>
      <c r="AM50" s="1098"/>
      <c r="AN50" s="175" t="s">
        <v>467</v>
      </c>
      <c r="AO50" s="176" t="s">
        <v>468</v>
      </c>
      <c r="AP50" s="177" t="s">
        <v>469</v>
      </c>
      <c r="AQ50" s="178" t="s">
        <v>470</v>
      </c>
      <c r="AR50" s="179" t="s">
        <v>471</v>
      </c>
    </row>
    <row r="51" spans="1:44" x14ac:dyDescent="0.15">
      <c r="A51" s="10"/>
      <c r="AK51" s="171" t="s">
        <v>472</v>
      </c>
      <c r="AL51" s="172"/>
      <c r="AM51" s="180">
        <v>9419949</v>
      </c>
      <c r="AN51" s="181">
        <v>1293594</v>
      </c>
      <c r="AO51" s="182">
        <v>284.5</v>
      </c>
      <c r="AP51" s="183">
        <v>202870</v>
      </c>
      <c r="AQ51" s="184">
        <v>20.100000000000001</v>
      </c>
      <c r="AR51" s="185">
        <v>264.39999999999998</v>
      </c>
    </row>
    <row r="52" spans="1:44" x14ac:dyDescent="0.15">
      <c r="A52" s="10"/>
      <c r="AK52" s="186"/>
      <c r="AL52" s="187" t="s">
        <v>473</v>
      </c>
      <c r="AM52" s="188">
        <v>812841</v>
      </c>
      <c r="AN52" s="189">
        <v>111623</v>
      </c>
      <c r="AO52" s="190">
        <v>172.1</v>
      </c>
      <c r="AP52" s="191">
        <v>79735</v>
      </c>
      <c r="AQ52" s="192">
        <v>0.5</v>
      </c>
      <c r="AR52" s="193">
        <v>171.6</v>
      </c>
    </row>
    <row r="53" spans="1:44" x14ac:dyDescent="0.15">
      <c r="A53" s="10"/>
      <c r="AK53" s="171" t="s">
        <v>474</v>
      </c>
      <c r="AL53" s="172"/>
      <c r="AM53" s="180">
        <v>1523862</v>
      </c>
      <c r="AN53" s="181">
        <v>210624</v>
      </c>
      <c r="AO53" s="182">
        <v>-83.7</v>
      </c>
      <c r="AP53" s="183">
        <v>167497</v>
      </c>
      <c r="AQ53" s="184">
        <v>-17.399999999999999</v>
      </c>
      <c r="AR53" s="185">
        <v>-66.3</v>
      </c>
    </row>
    <row r="54" spans="1:44" x14ac:dyDescent="0.15">
      <c r="A54" s="10"/>
      <c r="AK54" s="186"/>
      <c r="AL54" s="187" t="s">
        <v>473</v>
      </c>
      <c r="AM54" s="188">
        <v>341328</v>
      </c>
      <c r="AN54" s="189">
        <v>47177</v>
      </c>
      <c r="AO54" s="190">
        <v>-57.7</v>
      </c>
      <c r="AP54" s="191">
        <v>82571</v>
      </c>
      <c r="AQ54" s="192">
        <v>3.6</v>
      </c>
      <c r="AR54" s="193">
        <v>-61.3</v>
      </c>
    </row>
    <row r="55" spans="1:44" x14ac:dyDescent="0.15">
      <c r="A55" s="10"/>
      <c r="AK55" s="171" t="s">
        <v>475</v>
      </c>
      <c r="AL55" s="172"/>
      <c r="AM55" s="180">
        <v>1866636</v>
      </c>
      <c r="AN55" s="181">
        <v>261800</v>
      </c>
      <c r="AO55" s="182">
        <v>24.3</v>
      </c>
      <c r="AP55" s="183">
        <v>190274</v>
      </c>
      <c r="AQ55" s="184">
        <v>13.6</v>
      </c>
      <c r="AR55" s="185">
        <v>10.7</v>
      </c>
    </row>
    <row r="56" spans="1:44" x14ac:dyDescent="0.15">
      <c r="A56" s="10"/>
      <c r="AK56" s="186"/>
      <c r="AL56" s="187" t="s">
        <v>473</v>
      </c>
      <c r="AM56" s="188">
        <v>529078</v>
      </c>
      <c r="AN56" s="189">
        <v>74204</v>
      </c>
      <c r="AO56" s="190">
        <v>57.3</v>
      </c>
      <c r="AP56" s="191">
        <v>88584</v>
      </c>
      <c r="AQ56" s="192">
        <v>7.3</v>
      </c>
      <c r="AR56" s="193">
        <v>50</v>
      </c>
    </row>
    <row r="57" spans="1:44" x14ac:dyDescent="0.15">
      <c r="A57" s="10"/>
      <c r="AK57" s="171" t="s">
        <v>476</v>
      </c>
      <c r="AL57" s="172"/>
      <c r="AM57" s="180">
        <v>3532543</v>
      </c>
      <c r="AN57" s="181">
        <v>507331</v>
      </c>
      <c r="AO57" s="182">
        <v>93.8</v>
      </c>
      <c r="AP57" s="183">
        <v>200194</v>
      </c>
      <c r="AQ57" s="184">
        <v>5.2</v>
      </c>
      <c r="AR57" s="185">
        <v>88.6</v>
      </c>
    </row>
    <row r="58" spans="1:44" x14ac:dyDescent="0.15">
      <c r="A58" s="10"/>
      <c r="AK58" s="186"/>
      <c r="AL58" s="187" t="s">
        <v>473</v>
      </c>
      <c r="AM58" s="188">
        <v>790101</v>
      </c>
      <c r="AN58" s="189">
        <v>113471</v>
      </c>
      <c r="AO58" s="190">
        <v>52.9</v>
      </c>
      <c r="AP58" s="191">
        <v>106422</v>
      </c>
      <c r="AQ58" s="192">
        <v>20.100000000000001</v>
      </c>
      <c r="AR58" s="193">
        <v>32.799999999999997</v>
      </c>
    </row>
    <row r="59" spans="1:44" x14ac:dyDescent="0.15">
      <c r="A59" s="10"/>
      <c r="AK59" s="171" t="s">
        <v>477</v>
      </c>
      <c r="AL59" s="172"/>
      <c r="AM59" s="180">
        <v>1867550</v>
      </c>
      <c r="AN59" s="181">
        <v>272914</v>
      </c>
      <c r="AO59" s="182">
        <v>-46.2</v>
      </c>
      <c r="AP59" s="183">
        <v>196914</v>
      </c>
      <c r="AQ59" s="184">
        <v>-1.6</v>
      </c>
      <c r="AR59" s="185">
        <v>-44.6</v>
      </c>
    </row>
    <row r="60" spans="1:44" x14ac:dyDescent="0.15">
      <c r="A60" s="10"/>
      <c r="AK60" s="186"/>
      <c r="AL60" s="187" t="s">
        <v>473</v>
      </c>
      <c r="AM60" s="188">
        <v>529549</v>
      </c>
      <c r="AN60" s="189">
        <v>77386</v>
      </c>
      <c r="AO60" s="190">
        <v>-31.8</v>
      </c>
      <c r="AP60" s="191">
        <v>98966</v>
      </c>
      <c r="AQ60" s="192">
        <v>-7</v>
      </c>
      <c r="AR60" s="193">
        <v>-24.8</v>
      </c>
    </row>
    <row r="61" spans="1:44" x14ac:dyDescent="0.15">
      <c r="A61" s="10"/>
      <c r="AK61" s="171" t="s">
        <v>478</v>
      </c>
      <c r="AL61" s="194"/>
      <c r="AM61" s="180">
        <v>3642108</v>
      </c>
      <c r="AN61" s="181">
        <v>509253</v>
      </c>
      <c r="AO61" s="182">
        <v>54.5</v>
      </c>
      <c r="AP61" s="183">
        <v>191550</v>
      </c>
      <c r="AQ61" s="195">
        <v>4</v>
      </c>
      <c r="AR61" s="185">
        <v>50.5</v>
      </c>
    </row>
    <row r="62" spans="1:44" x14ac:dyDescent="0.15">
      <c r="A62" s="10"/>
      <c r="AK62" s="186"/>
      <c r="AL62" s="187" t="s">
        <v>473</v>
      </c>
      <c r="AM62" s="188">
        <v>600579</v>
      </c>
      <c r="AN62" s="189">
        <v>84772</v>
      </c>
      <c r="AO62" s="190">
        <v>38.6</v>
      </c>
      <c r="AP62" s="191">
        <v>91256</v>
      </c>
      <c r="AQ62" s="192">
        <v>4.9000000000000004</v>
      </c>
      <c r="AR62" s="193">
        <v>33.700000000000003</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row r="70" spans="1:46" hidden="1" x14ac:dyDescent="0.15"/>
    <row r="71" spans="1:46" hidden="1" x14ac:dyDescent="0.15"/>
    <row r="72" spans="1:46" hidden="1" x14ac:dyDescent="0.15"/>
    <row r="73" spans="1:46" hidden="1" x14ac:dyDescent="0.15"/>
  </sheetData>
  <sheetProtection algorithmName="SHA-512" hashValue="hqajpvkrRCthpin4eh+n/j/qbtzssTi5PxjZexDgQjSYzmHeSD1b6nL4t826idJIRYNxg1/Y4jNR4kML0E3DhQ==" saltValue="a/2caT2tShlMgw758UA7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4C38-038C-4FB7-98F8-354D4495E2A0}">
  <sheetPr>
    <pageSetUpPr fitToPage="1"/>
  </sheetPr>
  <dimension ref="A1:DU121"/>
  <sheetViews>
    <sheetView showGridLines="0" topLeftCell="A91" zoomScale="85" zoomScaleNormal="85" zoomScaleSheetLayoutView="55" workbookViewId="0">
      <selection activeCell="H54" sqref="H54"/>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9g+xYBGKE7d/2NvCybu4Jl9MXez2ZdnsFHoqfjaGNDQ3hcRhYeQpCMm40be+LTr30eV6mRN89oKk3D9Glz3KCg==" saltValue="qHFQEUMPqathq+6EtudX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66094-240E-484C-84AF-5586399A0C7B}">
  <sheetPr>
    <pageSetUpPr fitToPage="1"/>
  </sheetPr>
  <dimension ref="A1:EL116"/>
  <sheetViews>
    <sheetView showGridLines="0" topLeftCell="A81" zoomScale="85" zoomScaleNormal="85" zoomScaleSheetLayoutView="55" workbookViewId="0">
      <selection activeCell="H54" sqref="H54"/>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RM9muAHkMRwZGxXhrZpEf6eQYairlyTi4ucct0Cnfa2FseWv9f+OYHYmLbbIvBXh2LLvK5taPEP95zo1cg4WYw==" saltValue="ZJdRXCn8phIvEvWdlMg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F665-2A60-4998-AE23-6F8A12475094}">
  <sheetPr>
    <pageSetUpPr fitToPage="1"/>
  </sheetPr>
  <dimension ref="B1:J50"/>
  <sheetViews>
    <sheetView showGridLines="0" topLeftCell="A32" zoomScale="85" zoomScaleNormal="85" zoomScaleSheetLayoutView="100" workbookViewId="0">
      <selection activeCell="H54" sqref="H54"/>
    </sheetView>
  </sheetViews>
  <sheetFormatPr defaultColWidth="0" defaultRowHeight="13.5" customHeight="1" zeroHeight="1" x14ac:dyDescent="0.15"/>
  <cols>
    <col min="1" max="1" width="8.25" style="196" customWidth="1"/>
    <col min="2" max="16" width="14.625" style="196" customWidth="1"/>
    <col min="17" max="16384" width="0" style="19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97"/>
      <c r="C45" s="197"/>
      <c r="D45" s="197"/>
      <c r="E45" s="197"/>
      <c r="F45" s="197"/>
      <c r="G45" s="197"/>
      <c r="H45" s="197"/>
      <c r="I45" s="197"/>
      <c r="J45" s="198" t="s">
        <v>479</v>
      </c>
    </row>
    <row r="46" spans="2:10" ht="29.25" customHeight="1" thickBot="1" x14ac:dyDescent="0.25">
      <c r="B46" s="199" t="s">
        <v>25</v>
      </c>
      <c r="C46" s="200"/>
      <c r="D46" s="200"/>
      <c r="E46" s="201" t="s">
        <v>480</v>
      </c>
      <c r="F46" s="202" t="s">
        <v>3</v>
      </c>
      <c r="G46" s="203" t="s">
        <v>4</v>
      </c>
      <c r="H46" s="203" t="s">
        <v>5</v>
      </c>
      <c r="I46" s="203" t="s">
        <v>6</v>
      </c>
      <c r="J46" s="204" t="s">
        <v>7</v>
      </c>
    </row>
    <row r="47" spans="2:10" ht="57.75" customHeight="1" x14ac:dyDescent="0.15">
      <c r="B47" s="205"/>
      <c r="C47" s="1111" t="s">
        <v>481</v>
      </c>
      <c r="D47" s="1111"/>
      <c r="E47" s="1112"/>
      <c r="F47" s="206">
        <v>28.31</v>
      </c>
      <c r="G47" s="207">
        <v>27.18</v>
      </c>
      <c r="H47" s="207">
        <v>27.38</v>
      </c>
      <c r="I47" s="207">
        <v>25.95</v>
      </c>
      <c r="J47" s="208">
        <v>24.29</v>
      </c>
    </row>
    <row r="48" spans="2:10" ht="57.75" customHeight="1" x14ac:dyDescent="0.15">
      <c r="B48" s="209"/>
      <c r="C48" s="1113" t="s">
        <v>482</v>
      </c>
      <c r="D48" s="1113"/>
      <c r="E48" s="1114"/>
      <c r="F48" s="210">
        <v>1.72</v>
      </c>
      <c r="G48" s="211">
        <v>2.5299999999999998</v>
      </c>
      <c r="H48" s="211">
        <v>3.62</v>
      </c>
      <c r="I48" s="211">
        <v>3.65</v>
      </c>
      <c r="J48" s="212">
        <v>3.61</v>
      </c>
    </row>
    <row r="49" spans="2:10" ht="57.75" customHeight="1" thickBot="1" x14ac:dyDescent="0.2">
      <c r="B49" s="213"/>
      <c r="C49" s="1115" t="s">
        <v>483</v>
      </c>
      <c r="D49" s="1115"/>
      <c r="E49" s="1116"/>
      <c r="F49" s="214" t="s">
        <v>484</v>
      </c>
      <c r="G49" s="215" t="s">
        <v>485</v>
      </c>
      <c r="H49" s="215">
        <v>1.0900000000000001</v>
      </c>
      <c r="I49" s="215">
        <v>0.24</v>
      </c>
      <c r="J49" s="216">
        <v>0.19</v>
      </c>
    </row>
    <row r="50" spans="2:10" x14ac:dyDescent="0.15"/>
  </sheetData>
  <sheetProtection algorithmName="SHA-512" hashValue="uVTbRGT/hc57kABB1yRpw02wlG6PG42PyzoQT4yrva5o8c9FPARW3gcOYDWrgLfmq/RzubziEkhZDdVf9L9AdQ==" saltValue="CU++xYvoMpGMwlkR6WKS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2023-10-02T01:44:14Z</cp:lastPrinted>
  <dcterms:created xsi:type="dcterms:W3CDTF">2023-09-20T23:26:51Z</dcterms:created>
  <dcterms:modified xsi:type="dcterms:W3CDTF">2023-10-19T06:46:33Z</dcterms:modified>
  <cp:category/>
</cp:coreProperties>
</file>