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92.168.4.7\0105_総務課財政g\070 R6 財政関係各種調査\R70131_令和４年度財政状況資料集の作成について（２回目）\04_アップロード\"/>
    </mc:Choice>
  </mc:AlternateContent>
  <xr:revisionPtr revIDLastSave="0" documentId="13_ncr:1_{4ABDE770-EC11-4EDA-998A-C0683936B405}"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W36" i="7"/>
  <c r="BG36" i="7"/>
  <c r="AM36" i="7"/>
  <c r="W36" i="7"/>
  <c r="E36" i="7"/>
  <c r="C36" i="7" s="1"/>
  <c r="DG35" i="7"/>
  <c r="CQ35" i="7"/>
  <c r="BY35" i="7"/>
  <c r="BG35" i="7"/>
  <c r="AM35" i="7"/>
  <c r="W35" i="7"/>
  <c r="E35" i="7"/>
  <c r="C35" i="7"/>
  <c r="DG34" i="7"/>
  <c r="CQ34" i="7"/>
  <c r="BY34" i="7"/>
  <c r="BG34" i="7"/>
  <c r="AM34" i="7"/>
  <c r="W34" i="7"/>
  <c r="U34" i="7" s="1"/>
  <c r="E34" i="7"/>
  <c r="C34" i="7"/>
  <c r="U35" i="7" l="1"/>
  <c r="U36" i="7" s="1"/>
  <c r="U37" i="7" l="1"/>
  <c r="BE34" i="7"/>
  <c r="BE35" i="7" s="1"/>
  <c r="BE36" i="7" s="1"/>
  <c r="BW34" i="7" l="1"/>
  <c r="BW35" i="7" s="1"/>
  <c r="CO34" i="7" l="1"/>
  <c r="CO35" i="7" s="1"/>
</calcChain>
</file>

<file path=xl/sharedStrings.xml><?xml version="1.0" encoding="utf-8"?>
<sst xmlns="http://schemas.openxmlformats.org/spreadsheetml/2006/main" count="1036" uniqueCount="548">
  <si>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</si>
  <si>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</si>
  <si>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</si>
  <si>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</si>
  <si>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</si>
  <si>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</si>
  <si>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</si>
  <si>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</si>
  <si>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</si>
  <si>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</si>
  <si>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</si>
  <si>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</si>
  <si>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</si>
  <si>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</si>
  <si>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</si>
  <si>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実質公債費比率は類似団体</t>
    </r>
    <r>
      <rPr>
        <sz val="11"/>
        <color rgb="FF000000"/>
        <rFont val="ＭＳ ゴシック"/>
        <family val="3"/>
        <charset val="128"/>
      </rPr>
      <t>の平均値を上回っているものの</t>
    </r>
    <r>
      <rPr>
        <sz val="11"/>
        <color indexed="8"/>
        <rFont val="ＭＳ Ｐゴシック"/>
        <family val="3"/>
        <charset val="128"/>
      </rPr>
      <t>、将来負担比率は算出されていない。</t>
    </r>
    <r>
      <rPr>
        <sz val="11"/>
        <color rgb="FF000000"/>
        <rFont val="ＭＳ ゴシック"/>
        <family val="3"/>
        <charset val="128"/>
      </rPr>
      <t>実質公債費比率の改善に向け、</t>
    </r>
    <r>
      <rPr>
        <sz val="11"/>
        <color indexed="8"/>
        <rFont val="ＭＳ Ｐゴシック"/>
        <family val="3"/>
        <charset val="128"/>
      </rPr>
      <t>中期的な財政推計の中で、住民生活とのバランスを図りながら引き続き新規地方債発行を抑制し、公債費の圧縮を図り、健全な財政運営に努めていく。</t>
    </r>
    <rPh sb="8" eb="10">
      <t>ルイジ</t>
    </rPh>
    <rPh sb="10" eb="12">
      <t>ダンタイ</t>
    </rPh>
    <rPh sb="13" eb="16">
      <t>ヘイキンチ</t>
    </rPh>
    <rPh sb="17" eb="19">
      <t>ウワマワ</t>
    </rPh>
    <rPh sb="27" eb="29">
      <t>ショウライ</t>
    </rPh>
    <rPh sb="29" eb="31">
      <t>フタン</t>
    </rPh>
    <rPh sb="31" eb="33">
      <t>ヒリツ</t>
    </rPh>
    <rPh sb="34" eb="36">
      <t>サンシュツ</t>
    </rPh>
    <rPh sb="43" eb="45">
      <t>ジッシツ</t>
    </rPh>
    <rPh sb="45" eb="48">
      <t>コウサイヒ</t>
    </rPh>
    <rPh sb="48" eb="50">
      <t>ヒリツ</t>
    </rPh>
    <rPh sb="51" eb="53">
      <t>カイゼン</t>
    </rPh>
    <rPh sb="54" eb="55">
      <t>ム</t>
    </rPh>
    <rPh sb="108" eb="109">
      <t>ハカ</t>
    </rPh>
    <rPh sb="111" eb="113">
      <t>ケンゼン</t>
    </rPh>
    <rPh sb="114" eb="116">
      <t>ザイセイ</t>
    </rPh>
    <rPh sb="116" eb="118">
      <t>ウンエイ</t>
    </rPh>
    <rPh sb="119" eb="120">
      <t>ツト</t>
    </rPh>
    <phoneticPr fontId="5"/>
  </si>
  <si>
    <t>将来負担比率は算出されていない。また、有形固定資産減価償却率も類似団体と比較し低い状況となっている。これは、公共施設等総合管理計画において、保有施設量の４％削減の目標を掲げ、施設の統廃合などを進めてきたことに加え、老朽化施設の改修を進めてきた効果であると考える。今後も将来負担とのバランスを考慮しながら、公共施設総合管理計画に基づき、老朽化対策や施設の統廃合などを進めていく。</t>
    <rPh sb="0" eb="2">
      <t>ショウライ</t>
    </rPh>
    <rPh sb="2" eb="4">
      <t>フタン</t>
    </rPh>
    <rPh sb="4" eb="6">
      <t>ヒリツ</t>
    </rPh>
    <rPh sb="7" eb="9">
      <t>サンシュツ</t>
    </rPh>
    <rPh sb="19" eb="21">
      <t>ユウケイ</t>
    </rPh>
    <rPh sb="21" eb="23">
      <t>コテイ</t>
    </rPh>
    <rPh sb="23" eb="25">
      <t>シサン</t>
    </rPh>
    <rPh sb="25" eb="27">
      <t>ゲンカ</t>
    </rPh>
    <rPh sb="27" eb="29">
      <t>ショウキャク</t>
    </rPh>
    <rPh sb="29" eb="30">
      <t>リツ</t>
    </rPh>
    <rPh sb="31" eb="33">
      <t>ルイジ</t>
    </rPh>
    <rPh sb="33" eb="35">
      <t>ダンタイ</t>
    </rPh>
    <rPh sb="36" eb="38">
      <t>ヒカク</t>
    </rPh>
    <rPh sb="39" eb="40">
      <t>ヒク</t>
    </rPh>
    <rPh sb="41" eb="43">
      <t>ジョウキョウ</t>
    </rPh>
    <rPh sb="54" eb="56">
      <t>コウキョウ</t>
    </rPh>
    <rPh sb="56" eb="58">
      <t>シセツ</t>
    </rPh>
    <rPh sb="58" eb="59">
      <t>トウ</t>
    </rPh>
    <rPh sb="59" eb="61">
      <t>ソウゴウ</t>
    </rPh>
    <rPh sb="61" eb="63">
      <t>カンリ</t>
    </rPh>
    <rPh sb="63" eb="65">
      <t>ケイカク</t>
    </rPh>
    <rPh sb="70" eb="72">
      <t>ホユウ</t>
    </rPh>
    <rPh sb="72" eb="74">
      <t>シセツ</t>
    </rPh>
    <rPh sb="74" eb="75">
      <t>リョウ</t>
    </rPh>
    <rPh sb="78" eb="80">
      <t>サクゲン</t>
    </rPh>
    <rPh sb="81" eb="83">
      <t>モクヒョウ</t>
    </rPh>
    <rPh sb="84" eb="85">
      <t>カカ</t>
    </rPh>
    <rPh sb="87" eb="89">
      <t>シセツ</t>
    </rPh>
    <rPh sb="90" eb="93">
      <t>トウハイゴウ</t>
    </rPh>
    <rPh sb="96" eb="97">
      <t>スス</t>
    </rPh>
    <rPh sb="104" eb="105">
      <t>クワ</t>
    </rPh>
    <rPh sb="107" eb="110">
      <t>ロウキュウカ</t>
    </rPh>
    <rPh sb="110" eb="112">
      <t>シセツ</t>
    </rPh>
    <rPh sb="113" eb="115">
      <t>カイシュウ</t>
    </rPh>
    <rPh sb="116" eb="117">
      <t>スス</t>
    </rPh>
    <rPh sb="121" eb="123">
      <t>コウカ</t>
    </rPh>
    <rPh sb="127" eb="128">
      <t>カンガ</t>
    </rPh>
    <rPh sb="131" eb="133">
      <t>コンゴ</t>
    </rPh>
    <rPh sb="134" eb="136">
      <t>ショウライ</t>
    </rPh>
    <rPh sb="136" eb="138">
      <t>フタン</t>
    </rPh>
    <rPh sb="145" eb="147">
      <t>コウリョ</t>
    </rPh>
    <rPh sb="152" eb="154">
      <t>コウキョウ</t>
    </rPh>
    <rPh sb="154" eb="156">
      <t>シセツ</t>
    </rPh>
    <rPh sb="156" eb="158">
      <t>ソウゴウ</t>
    </rPh>
    <rPh sb="158" eb="160">
      <t>カンリ</t>
    </rPh>
    <rPh sb="160" eb="162">
      <t>ケイカク</t>
    </rPh>
    <rPh sb="163" eb="164">
      <t>モト</t>
    </rPh>
    <rPh sb="167" eb="170">
      <t>ロウキュウカ</t>
    </rPh>
    <rPh sb="170" eb="172">
      <t>タイサク</t>
    </rPh>
    <rPh sb="173" eb="175">
      <t>シセツ</t>
    </rPh>
    <rPh sb="176" eb="179">
      <t>トウハイゴウ</t>
    </rPh>
    <rPh sb="182" eb="183">
      <t>スス</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</si>
  <si>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</si>
  <si>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</si>
  <si>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</si>
  <si>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</si>
  <si>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</si>
  <si>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</si>
  <si>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</si>
  <si>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</si>
  <si>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</si>
  <si>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</si>
  <si>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</si>
  <si>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</si>
  <si>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</si>
  <si>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</si>
  <si>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</si>
  <si>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</si>
  <si>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</si>
  <si>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</si>
  <si>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</si>
  <si>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</si>
  <si>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</si>
  <si>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</si>
  <si>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</si>
  <si>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</si>
  <si>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</si>
  <si>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</si>
  <si>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</si>
  <si>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</si>
  <si>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</si>
  <si>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</si>
  <si>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</si>
  <si>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</si>
  <si>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</si>
  <si>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</si>
  <si>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</si>
  <si>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</si>
  <si>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</si>
  <si>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</si>
  <si>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</si>
  <si>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</si>
  <si>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</si>
  <si>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</si>
  <si>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</si>
  <si>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</si>
  <si>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</si>
  <si>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</si>
  <si>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</si>
  <si>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</si>
  <si>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</si>
  <si>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</si>
  <si>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</si>
  <si>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</si>
  <si>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</si>
  <si>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</si>
  <si>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</si>
  <si>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</si>
  <si>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</si>
  <si>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</si>
  <si>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</si>
  <si>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</si>
  <si>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</si>
  <si>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</si>
  <si>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</si>
  <si>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</si>
  <si>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</si>
  <si>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</si>
  <si>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</si>
  <si>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5"/>
  </si>
  <si>
    <t>うち日本人(％)</t>
    <phoneticPr fontId="5"/>
  </si>
  <si>
    <t>-1.3</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</si>
  <si>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</si>
  <si>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</si>
  <si>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</si>
  <si>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</si>
  <si>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</si>
  <si>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</si>
  <si>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</si>
  <si>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</si>
  <si>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</si>
  <si>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</si>
  <si>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</si>
  <si>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</si>
  <si>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</si>
  <si>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</si>
  <si>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</si>
  <si>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</si>
  <si>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</si>
  <si>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</si>
  <si>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</si>
  <si>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</si>
  <si>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</si>
  <si>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</si>
  <si>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</si>
  <si>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</si>
  <si>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</si>
  <si>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</si>
  <si>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</si>
  <si>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</si>
  <si>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</si>
  <si>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</si>
  <si>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</si>
  <si>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</si>
  <si>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</si>
  <si>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</si>
  <si>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</si>
  <si>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</si>
  <si>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</si>
  <si>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</si>
  <si>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</si>
  <si>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</si>
  <si>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</si>
  <si>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</si>
  <si>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</si>
  <si>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</si>
  <si>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</si>
  <si>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</si>
  <si>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</si>
  <si>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</si>
  <si>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</si>
  <si>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</si>
  <si>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</si>
  <si>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</si>
  <si>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</si>
  <si>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</si>
  <si>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</si>
  <si>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</si>
  <si>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</si>
  <si>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</si>
  <si>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</si>
  <si>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</si>
  <si>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北海道大空町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</si>
  <si>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</si>
  <si>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</si>
  <si>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</si>
  <si>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</si>
  <si>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</si>
  <si>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</si>
  <si>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</si>
  <si>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</si>
  <si>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</si>
  <si>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</si>
  <si>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</si>
  <si>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</si>
  <si>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</si>
  <si>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</si>
  <si>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</si>
  <si>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</si>
  <si>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</si>
  <si>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</si>
  <si>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</si>
  <si>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</si>
  <si>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</si>
  <si>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</si>
  <si>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</si>
  <si>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</si>
  <si>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</si>
  <si>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</si>
  <si>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</si>
  <si>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</si>
  <si>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</si>
  <si>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</si>
  <si>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</si>
  <si>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</si>
  <si>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</si>
  <si>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</si>
  <si>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</si>
  <si>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</si>
  <si>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</si>
  <si>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</si>
  <si>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</si>
  <si>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</si>
  <si>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</si>
  <si>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</si>
  <si>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</si>
  <si>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</si>
  <si>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</si>
  <si>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</si>
  <si>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</si>
  <si>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</si>
  <si>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</si>
  <si>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</si>
  <si>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</si>
  <si>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</si>
  <si>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</si>
  <si>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</si>
  <si>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</si>
  <si>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</si>
  <si>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</si>
  <si>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</si>
  <si>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</si>
  <si>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</si>
  <si>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</si>
  <si>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</si>
  <si>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</si>
  <si>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</si>
  <si>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</si>
  <si>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</si>
  <si>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</si>
  <si>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</si>
  <si>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</si>
  <si>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</si>
  <si>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</si>
  <si>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</si>
  <si>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</si>
  <si>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</si>
  <si>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</si>
  <si>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</si>
  <si>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</si>
  <si>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</si>
  <si>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</si>
  <si>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</si>
  <si>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</si>
  <si>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</si>
  <si>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</si>
  <si>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</si>
  <si>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</si>
  <si>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</si>
  <si>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</si>
  <si>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</si>
  <si>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</si>
  <si>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</si>
  <si>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</si>
  <si>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</si>
  <si>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</si>
  <si>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</si>
  <si>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</si>
  <si>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</si>
  <si>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</si>
  <si>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</si>
  <si>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</si>
  <si>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</si>
  <si>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</si>
  <si>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</si>
  <si>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</si>
  <si>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</si>
  <si>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</si>
  <si>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</si>
  <si>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</si>
  <si>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</si>
  <si>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</si>
  <si>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</si>
  <si>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</si>
  <si>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</si>
  <si>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</si>
  <si>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</si>
  <si>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</si>
  <si>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</si>
  <si>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</si>
  <si>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</si>
  <si>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</si>
  <si>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</si>
  <si>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</si>
  <si>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</si>
  <si>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</si>
  <si>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</si>
  <si>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</si>
  <si>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</si>
  <si>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</si>
  <si>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</si>
  <si>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</si>
  <si>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</si>
  <si>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</si>
  <si>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</si>
  <si>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</si>
  <si>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</si>
  <si>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</si>
  <si>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</si>
  <si>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</si>
  <si>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</si>
  <si>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</si>
  <si>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</si>
  <si>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</si>
  <si>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</si>
  <si>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</si>
  <si>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</si>
  <si>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</si>
  <si>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</si>
  <si>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</si>
  <si>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</si>
  <si>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</si>
  <si>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</si>
  <si>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</si>
  <si>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北海道大空町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</si>
  <si>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</si>
  <si>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</si>
  <si>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</si>
  <si>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</si>
  <si>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</si>
  <si>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</si>
  <si>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</si>
  <si>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</si>
  <si>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</si>
  <si>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</si>
  <si>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</si>
  <si>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</si>
  <si>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</si>
  <si>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</si>
  <si>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</si>
  <si>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</si>
  <si>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</si>
  <si>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</si>
  <si>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</si>
  <si>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</si>
  <si>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めまんべつ産業開発公社</t>
    <rPh sb="5" eb="7">
      <t>サンギョウ</t>
    </rPh>
    <rPh sb="7" eb="9">
      <t>カイハツ</t>
    </rPh>
    <rPh sb="9" eb="11">
      <t>コウシャ</t>
    </rPh>
    <phoneticPr fontId="2"/>
  </si>
  <si>
    <t>-</t>
    <phoneticPr fontId="2"/>
  </si>
  <si>
    <t>東藻琴芝桜公園管理公社</t>
    <rPh sb="0" eb="3">
      <t>ヒガシモコト</t>
    </rPh>
    <rPh sb="3" eb="7">
      <t>シバザクラコウエン</t>
    </rPh>
    <rPh sb="7" eb="9">
      <t>カンリ</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</si>
  <si>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</si>
  <si>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</si>
  <si>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</si>
  <si>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</si>
  <si>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</si>
  <si>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</si>
  <si>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</si>
  <si>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</si>
  <si>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</si>
  <si>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</si>
  <si>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</si>
  <si>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</si>
  <si>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</si>
  <si>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</si>
  <si>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</si>
  <si>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</si>
  <si>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</si>
  <si>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</si>
  <si>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</si>
  <si>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</si>
  <si>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</si>
  <si>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</si>
  <si>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</si>
  <si>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</si>
  <si>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</si>
  <si>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</si>
  <si>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</si>
  <si>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網走地区消防組合</t>
    <rPh sb="0" eb="4">
      <t>アバシリチク</t>
    </rPh>
    <rPh sb="4" eb="8">
      <t>ショウボウクミアイ</t>
    </rPh>
    <phoneticPr fontId="2"/>
  </si>
  <si>
    <t>網走地方教育研修センター組合</t>
    <rPh sb="0" eb="2">
      <t>アバシリ</t>
    </rPh>
    <rPh sb="2" eb="4">
      <t>チホウ</t>
    </rPh>
    <rPh sb="4" eb="6">
      <t>キョウイク</t>
    </rPh>
    <rPh sb="6" eb="8">
      <t>ケンシュウ</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</si>
  <si>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</si>
  <si>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</si>
  <si>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</si>
  <si>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</si>
  <si>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</si>
  <si>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</si>
  <si>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</si>
  <si>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</si>
  <si>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</si>
  <si>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</si>
  <si>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</si>
  <si>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</si>
  <si>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</si>
  <si>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</si>
  <si>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</si>
  <si>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</si>
  <si>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</si>
  <si>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</si>
  <si>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</si>
  <si>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</si>
  <si>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</si>
  <si>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</si>
  <si>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</si>
  <si>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</si>
  <si>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</si>
  <si>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</si>
  <si>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</si>
  <si>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</si>
  <si>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</si>
  <si>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</si>
  <si>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</si>
  <si>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</si>
  <si>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</si>
  <si>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</si>
  <si>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</si>
  <si>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</si>
  <si>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</si>
  <si>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</si>
  <si>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</si>
  <si>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</si>
  <si>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</si>
  <si>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</si>
  <si>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</si>
  <si>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</si>
  <si>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</si>
  <si>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</si>
  <si>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</si>
  <si>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</si>
  <si>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</si>
  <si>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</si>
  <si>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</si>
  <si>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</si>
  <si>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</si>
  <si>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</si>
  <si>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</si>
  <si>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</si>
  <si>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</si>
  <si>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</si>
  <si>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</si>
  <si>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</si>
  <si>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</si>
  <si>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</si>
  <si>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</si>
  <si>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</si>
  <si>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</si>
  <si>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</si>
  <si>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</si>
  <si>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</si>
  <si>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</si>
  <si>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</si>
  <si>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</si>
  <si>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</si>
  <si>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</si>
  <si>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</si>
  <si>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</si>
  <si>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</si>
  <si>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</si>
  <si>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</si>
  <si>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</si>
  <si>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</si>
  <si>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</si>
  <si>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</si>
  <si>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</si>
  <si>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</si>
  <si>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</si>
  <si>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</si>
  <si>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</si>
  <si>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</si>
  <si>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</si>
  <si>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</si>
  <si>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</si>
  <si>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</si>
  <si>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</si>
  <si>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</si>
  <si>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</si>
  <si>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</si>
  <si>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</si>
  <si>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</si>
  <si>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</si>
  <si>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</si>
  <si>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</si>
  <si>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</si>
  <si>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</si>
  <si>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</si>
  <si>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</si>
  <si>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</si>
  <si>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</si>
  <si>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</si>
  <si>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</si>
  <si>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</si>
  <si>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</si>
  <si>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</si>
  <si>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</si>
  <si>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</si>
  <si>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</si>
  <si>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</si>
  <si>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</si>
  <si>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</si>
  <si>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</si>
  <si>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</si>
  <si>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</si>
  <si>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</si>
  <si>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</si>
  <si>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</si>
  <si>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</si>
  <si>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</si>
  <si>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</si>
  <si>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</si>
  <si>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</si>
  <si>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1.40</t>
  </si>
  <si>
    <t>会計</t>
    <rPh sb="0" eb="2">
      <t>カイケイ</t>
    </rPh>
    <phoneticPr fontId="5"/>
  </si>
  <si>
    <t>一般会計</t>
  </si>
  <si>
    <t>介護保険事業勘定特別会計</t>
  </si>
  <si>
    <t>国民健康保険事業特別会計</t>
  </si>
  <si>
    <t>下水道事業特別会計</t>
  </si>
  <si>
    <t>簡易水道事業特別会計</t>
  </si>
  <si>
    <t>個別排水処理事業特別会計</t>
  </si>
  <si>
    <t>後期高齢者医療特別会計</t>
  </si>
  <si>
    <t>介護サービス事業勘定特別会計</t>
  </si>
  <si>
    <t>▲ 0.00</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</si>
  <si>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</si>
  <si>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</si>
  <si>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</si>
  <si>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</si>
  <si>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</si>
  <si>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</si>
  <si>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</si>
  <si>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</si>
  <si>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</si>
  <si>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</si>
  <si>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</si>
  <si>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</si>
  <si>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</si>
  <si>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</si>
  <si>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</si>
  <si>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</si>
  <si>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</si>
  <si>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</si>
  <si>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</si>
  <si>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</si>
  <si>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</si>
  <si>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</si>
  <si>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</si>
  <si>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</si>
  <si>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</si>
  <si>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</si>
  <si>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</si>
  <si>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</si>
  <si>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</si>
  <si>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</si>
  <si>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</si>
  <si>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</si>
  <si>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</si>
  <si>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</si>
  <si>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</si>
  <si>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</si>
  <si>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</si>
  <si>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</si>
  <si>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</si>
  <si>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</si>
  <si>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</si>
  <si>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</si>
  <si>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</si>
  <si>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</si>
  <si>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</si>
  <si>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</si>
  <si>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</si>
  <si>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</si>
  <si>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</si>
  <si>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</si>
  <si>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</si>
  <si>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5"/>
  </si>
  <si>
    <t>地域福祉・医療基金</t>
    <rPh sb="0" eb="2">
      <t>チイキ</t>
    </rPh>
    <rPh sb="2" eb="4">
      <t>フクシ</t>
    </rPh>
    <rPh sb="5" eb="7">
      <t>イリョウ</t>
    </rPh>
    <rPh sb="7" eb="9">
      <t>キキン</t>
    </rPh>
    <phoneticPr fontId="5"/>
  </si>
  <si>
    <t>子ども未来づくり教育基金</t>
    <phoneticPr fontId="5"/>
  </si>
  <si>
    <t>学校教育施設建設基金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</si>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</sst>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8" xfId="7" applyFont="1" applyBorder="1" applyAlignment="1">
      <alignment horizontal="center"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0" fontId="10" fillId="0" borderId="27" xfId="7" applyFont="1" applyBorder="1" applyAlignment="1">
      <alignment horizontal="left" vertical="center"/>
    </xf>
    <xf numFmtId="49" fontId="10" fillId="0" borderId="0" xfId="7" applyNumberFormat="1" applyFont="1" applyAlignment="1">
      <alignment horizontal="center" vertical="center"/>
    </xf>
    <xf numFmtId="0" fontId="10" fillId="0" borderId="45" xfId="7" applyFont="1" applyBorder="1" applyAlignment="1">
      <alignment horizontal="center"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4" fillId="0" borderId="42" xfId="9"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5" fillId="2" borderId="0" xfId="12" applyFont="1" applyFill="1">
      <alignment vertical="center"/>
    </xf>
    <xf numFmtId="0" fontId="4" fillId="2" borderId="46" xfId="12" applyFont="1" applyFill="1" applyBorder="1">
      <alignment vertical="center"/>
    </xf>
    <xf numFmtId="0" fontId="25" fillId="2" borderId="0" xfId="13" applyFont="1" applyFill="1">
      <alignment vertical="center"/>
    </xf>
    <xf numFmtId="0" fontId="25"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177" fontId="22"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176" fontId="22" fillId="0" borderId="0" xfId="2" applyNumberFormat="1" applyFont="1">
      <alignment vertical="center"/>
    </xf>
    <xf numFmtId="177" fontId="22" fillId="0" borderId="10" xfId="2" applyNumberFormat="1" applyFont="1" applyBorder="1">
      <alignment vertical="center"/>
    </xf>
    <xf numFmtId="177" fontId="22" fillId="0" borderId="9" xfId="2" applyNumberFormat="1" applyFont="1" applyBorder="1">
      <alignment vertical="center"/>
    </xf>
    <xf numFmtId="177" fontId="22" fillId="0" borderId="11" xfId="2" applyNumberFormat="1" applyFont="1" applyBorder="1">
      <alignment vertical="center"/>
    </xf>
    <xf numFmtId="177" fontId="22" fillId="0" borderId="12" xfId="2" applyNumberFormat="1" applyFont="1" applyBorder="1" applyAlignment="1">
      <alignment horizontal="center" vertical="center"/>
    </xf>
    <xf numFmtId="177" fontId="22" fillId="0" borderId="171" xfId="2" applyNumberFormat="1" applyFont="1" applyBorder="1" applyAlignment="1">
      <alignment horizontal="center" vertical="center"/>
    </xf>
    <xf numFmtId="177" fontId="22" fillId="0" borderId="172" xfId="2" applyNumberFormat="1" applyFont="1" applyBorder="1" applyAlignment="1">
      <alignment horizontal="center" vertical="center"/>
    </xf>
    <xf numFmtId="177" fontId="22" fillId="0" borderId="0" xfId="2" applyNumberFormat="1" applyFont="1" applyAlignment="1">
      <alignment horizontal="center" vertical="center"/>
    </xf>
    <xf numFmtId="177" fontId="22"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2" fillId="0" borderId="172" xfId="2" applyNumberFormat="1" applyFont="1" applyBorder="1" applyAlignment="1">
      <alignment horizontal="right" vertical="center" shrinkToFit="1"/>
    </xf>
    <xf numFmtId="177" fontId="22"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2" fillId="0" borderId="172" xfId="2" applyNumberFormat="1" applyFont="1" applyBorder="1" applyAlignment="1">
      <alignment horizontal="right" vertical="center" shrinkToFit="1"/>
    </xf>
    <xf numFmtId="177" fontId="22" fillId="0" borderId="6" xfId="2" applyNumberFormat="1" applyFont="1" applyBorder="1">
      <alignment vertical="center"/>
    </xf>
    <xf numFmtId="177" fontId="22" fillId="0" borderId="7" xfId="2" applyNumberFormat="1" applyFont="1" applyBorder="1">
      <alignment vertical="center"/>
    </xf>
    <xf numFmtId="176" fontId="22" fillId="0" borderId="7" xfId="2" applyNumberFormat="1" applyFont="1" applyBorder="1">
      <alignment vertical="center"/>
    </xf>
    <xf numFmtId="177" fontId="22" fillId="0" borderId="8" xfId="2" applyNumberFormat="1" applyFont="1" applyBorder="1">
      <alignment vertical="center"/>
    </xf>
    <xf numFmtId="0" fontId="22" fillId="0" borderId="0" xfId="2" applyFont="1">
      <alignment vertical="center"/>
    </xf>
    <xf numFmtId="0" fontId="3" fillId="0" borderId="3" xfId="2" applyFont="1" applyBorder="1" applyAlignment="1"/>
    <xf numFmtId="0" fontId="3" fillId="0" borderId="5" xfId="2" applyFont="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Border="1" applyAlignment="1">
      <alignment horizontal="right" vertical="center" shrinkToFit="1"/>
    </xf>
    <xf numFmtId="181" fontId="22" fillId="0" borderId="171" xfId="2" applyNumberFormat="1" applyFont="1" applyBorder="1" applyAlignment="1">
      <alignment horizontal="right" vertical="center" shrinkToFit="1"/>
    </xf>
    <xf numFmtId="0" fontId="22" fillId="0" borderId="0" xfId="2" applyFont="1" applyAlignment="1"/>
    <xf numFmtId="0" fontId="3" fillId="0" borderId="0" xfId="2" applyFont="1" applyAlignment="1"/>
    <xf numFmtId="176" fontId="22" fillId="0" borderId="2" xfId="2" applyNumberFormat="1" applyFont="1" applyBorder="1">
      <alignment vertical="center"/>
    </xf>
    <xf numFmtId="0" fontId="3" fillId="0" borderId="7" xfId="3" applyFont="1" applyBorder="1">
      <alignment vertical="center"/>
    </xf>
    <xf numFmtId="176" fontId="22"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10" fillId="0" borderId="0" xfId="7" applyFont="1">
      <alignment vertical="center"/>
    </xf>
    <xf numFmtId="0" fontId="10" fillId="0" borderId="0" xfId="7" applyFont="1" applyAlignment="1" applyProtection="1">
      <alignment horizontal="center" vertical="center" shrinkToFit="1"/>
      <protection hidden="1"/>
    </xf>
    <xf numFmtId="0" fontId="10" fillId="0" borderId="0" xfId="10">
      <alignment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lignment horizontal="center" vertical="center" shrinkToFit="1"/>
    </xf>
    <xf numFmtId="0" fontId="10" fillId="0" borderId="0" xfId="7" applyFont="1" applyAlignment="1">
      <alignment horizontal="center" vertical="center"/>
    </xf>
    <xf numFmtId="49" fontId="10" fillId="0" borderId="0" xfId="7" applyNumberFormat="1" applyFont="1" applyAlignment="1">
      <alignment horizontal="center" vertical="center"/>
    </xf>
    <xf numFmtId="49" fontId="10" fillId="0" borderId="0" xfId="7" applyNumberFormat="1" applyFont="1" applyAlignment="1">
      <alignment horizontal="left" vertical="center"/>
    </xf>
    <xf numFmtId="0" fontId="10" fillId="0" borderId="0" xfId="7" applyFont="1" applyAlignment="1">
      <alignment horizontal="left" vertical="center"/>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10" xfId="7" applyFont="1" applyBorder="1">
      <alignment vertical="center"/>
    </xf>
    <xf numFmtId="0" fontId="10" fillId="0" borderId="9" xfId="7" applyFont="1" applyBorder="1">
      <alignment vertical="center"/>
    </xf>
    <xf numFmtId="0" fontId="10" fillId="0" borderId="11"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0" fontId="10" fillId="0" borderId="27" xfId="7" applyFont="1" applyBorder="1" applyAlignment="1">
      <alignment horizontal="left" vertical="center"/>
    </xf>
    <xf numFmtId="0" fontId="10" fillId="0" borderId="28" xfId="7" applyFont="1" applyBorder="1" applyAlignment="1">
      <alignment horizontal="left" vertical="center"/>
    </xf>
    <xf numFmtId="0" fontId="17" fillId="0" borderId="9" xfId="7" applyFont="1" applyBorder="1">
      <alignment vertical="center"/>
    </xf>
    <xf numFmtId="0" fontId="17" fillId="0" borderId="11" xfId="7" applyFont="1" applyBorder="1">
      <alignment vertical="center"/>
    </xf>
    <xf numFmtId="0" fontId="10" fillId="0" borderId="1" xfId="7" applyFont="1" applyBorder="1" applyAlignment="1">
      <alignment horizontal="center" vertical="center" wrapText="1"/>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0" fillId="0" borderId="8" xfId="7" applyFont="1" applyBorder="1" applyAlignment="1">
      <alignment horizontal="center" vertical="center"/>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30" xfId="7" applyFont="1" applyBorder="1" applyAlignment="1">
      <alignment horizontal="center" vertical="center" wrapText="1"/>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0" fillId="0" borderId="1" xfId="7" applyFont="1" applyBorder="1" applyAlignment="1">
      <alignment horizontal="center" vertical="center"/>
    </xf>
    <xf numFmtId="0" fontId="16" fillId="0" borderId="3"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0" fillId="0" borderId="58" xfId="7" applyFont="1" applyBorder="1" applyAlignment="1">
      <alignment horizontal="center" vertical="center"/>
    </xf>
    <xf numFmtId="0" fontId="10" fillId="0" borderId="48" xfId="7" applyFont="1" applyBorder="1" applyAlignment="1">
      <alignment horizontal="center" vertical="center"/>
    </xf>
    <xf numFmtId="0" fontId="10" fillId="0" borderId="59" xfId="7" applyFont="1" applyBorder="1" applyAlignment="1">
      <alignment horizontal="center" vertical="center"/>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0" fillId="0" borderId="34" xfId="7" applyFont="1" applyBorder="1">
      <alignment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38" xfId="7" applyFont="1" applyBorder="1" applyAlignment="1">
      <alignment horizontal="center" vertical="center"/>
    </xf>
    <xf numFmtId="0" fontId="10" fillId="0" borderId="41" xfId="7" applyFont="1" applyBorder="1" applyAlignment="1">
      <alignment horizontal="center" vertical="center"/>
    </xf>
    <xf numFmtId="0" fontId="10" fillId="0" borderId="18" xfId="10" applyBorder="1" applyAlignment="1">
      <alignment horizontal="left" vertical="center"/>
    </xf>
    <xf numFmtId="0" fontId="10" fillId="0" borderId="19" xfId="10" applyBorder="1" applyAlignment="1">
      <alignment horizontal="left" vertical="center"/>
    </xf>
    <xf numFmtId="0" fontId="10" fillId="0" borderId="20" xfId="10" applyBorder="1" applyAlignment="1">
      <alignment horizontal="left" vertical="center"/>
    </xf>
    <xf numFmtId="0" fontId="14" fillId="0" borderId="1" xfId="7" applyFont="1" applyBorder="1">
      <alignment vertical="center"/>
    </xf>
    <xf numFmtId="0" fontId="14" fillId="0" borderId="2" xfId="7" applyFont="1" applyBorder="1">
      <alignment vertical="center"/>
    </xf>
    <xf numFmtId="0" fontId="14" fillId="0" borderId="3"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0" fontId="10" fillId="0" borderId="29" xfId="7" applyFont="1" applyBorder="1" applyAlignment="1">
      <alignment horizontal="center"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4" fillId="0" borderId="9" xfId="7" applyFont="1" applyBorder="1">
      <alignment vertical="center"/>
    </xf>
    <xf numFmtId="0" fontId="14" fillId="0" borderId="11" xfId="7" applyFont="1" applyBorder="1">
      <alignment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20" xfId="7" applyFont="1" applyBorder="1" applyAlignment="1">
      <alignment horizontal="center" vertical="center"/>
    </xf>
    <xf numFmtId="0" fontId="10" fillId="0" borderId="27" xfId="7" applyFont="1" applyBorder="1" applyAlignment="1">
      <alignment horizontal="center" vertical="center"/>
    </xf>
    <xf numFmtId="0" fontId="10" fillId="0" borderId="28" xfId="7"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0" xfId="7" applyFont="1" applyBorder="1" applyAlignment="1">
      <alignment horizontal="center" vertical="center"/>
    </xf>
    <xf numFmtId="0" fontId="10" fillId="0" borderId="42" xfId="7" applyFont="1" applyBorder="1" applyAlignment="1">
      <alignment horizontal="center" vertical="center"/>
    </xf>
    <xf numFmtId="0" fontId="10" fillId="0" borderId="3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31"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33" xfId="7" applyFont="1" applyBorder="1" applyAlignment="1">
      <alignment horizontal="center" vertical="center"/>
    </xf>
    <xf numFmtId="0" fontId="10" fillId="0" borderId="30" xfId="7" applyFont="1" applyBorder="1" applyAlignment="1">
      <alignment horizontal="center" vertical="center"/>
    </xf>
    <xf numFmtId="0" fontId="10" fillId="0" borderId="23" xfId="7" applyFont="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10"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69"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0"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0" fontId="3" fillId="0" borderId="5" xfId="1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5" xfId="11" applyNumberFormat="1" applyFont="1" applyBorder="1" applyAlignment="1">
      <alignment horizontal="right" vertical="center" shrinkToFi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3" xfId="11" applyNumberFormat="1" applyFont="1" applyBorder="1" applyAlignment="1">
      <alignment horizontal="right" vertical="center" shrinkToFit="1"/>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2" fontId="10" fillId="0" borderId="6" xfId="11" applyNumberFormat="1" applyFont="1" applyBorder="1" applyAlignment="1">
      <alignment horizontal="right" vertical="center" shrinkToFit="1"/>
    </xf>
    <xf numFmtId="182" fontId="10" fillId="0" borderId="4" xfId="11" applyNumberFormat="1" applyFont="1" applyBorder="1" applyAlignment="1">
      <alignment horizontal="right" vertical="center" shrinkToFit="1"/>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10"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10" fillId="0" borderId="68"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72"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5" xfId="11" applyNumberFormat="1" applyFont="1" applyBorder="1" applyAlignment="1">
      <alignment horizontal="right" vertical="center"/>
    </xf>
    <xf numFmtId="177" fontId="10" fillId="0" borderId="4" xfId="11" applyNumberFormat="1" applyFont="1" applyBorder="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0" fontId="10" fillId="0" borderId="12" xfId="11" applyFont="1" applyBorder="1" applyAlignment="1">
      <alignment horizontal="center" vertical="center"/>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Border="1" applyAlignment="1">
      <alignment vertical="center" wrapText="1"/>
    </xf>
    <xf numFmtId="177" fontId="22" fillId="0" borderId="9" xfId="2" applyNumberFormat="1" applyFont="1" applyBorder="1" applyAlignment="1">
      <alignment vertical="center" wrapText="1"/>
    </xf>
    <xf numFmtId="177" fontId="22" fillId="0" borderId="11" xfId="2" applyNumberFormat="1" applyFont="1" applyBorder="1" applyAlignment="1">
      <alignment vertical="center" wrapText="1"/>
    </xf>
    <xf numFmtId="0" fontId="22" fillId="2" borderId="10" xfId="2" applyFont="1" applyFill="1" applyBorder="1">
      <alignment vertical="center"/>
    </xf>
    <xf numFmtId="0" fontId="22" fillId="2" borderId="9" xfId="2" applyFont="1" applyFill="1" applyBorder="1">
      <alignment vertical="center"/>
    </xf>
    <xf numFmtId="0" fontId="22" fillId="2" borderId="11" xfId="2" applyFont="1" applyFill="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2" fillId="0" borderId="2" xfId="2" applyNumberFormat="1" applyFont="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3" xfId="18" applyFont="1" applyBorder="1">
      <alignment vertical="center"/>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8" fillId="0" borderId="1"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048EAE1C-7FD5-4AE2-B08E-3C161A320A89}"/>
    <cellStyle name="標準 2 3" xfId="10" xr:uid="{4D2D33B8-5773-48EB-85D1-05C685D8504E}"/>
    <cellStyle name="標準 3" xfId="11" xr:uid="{4671936F-59A9-4D79-8000-8BCCE014DFD1}"/>
    <cellStyle name="標準 4" xfId="20" xr:uid="{5CCC28A8-9F9A-4093-8BEB-1A31C8062445}"/>
    <cellStyle name="標準 4_APAHO401600" xfId="16" xr:uid="{55B27A06-9EF0-4C53-A4DC-BBCF91716C38}"/>
    <cellStyle name="標準 4_APAHO4019001" xfId="19" xr:uid="{D61B72CA-C93E-4EA1-B528-2B21BEE82D9D}"/>
    <cellStyle name="標準 4_ZJ08_022012_青森市_2010" xfId="18" xr:uid="{099F462F-74AE-4026-B4F6-721D09118B34}"/>
    <cellStyle name="標準 6" xfId="7" xr:uid="{24A48A12-1365-40F4-AB30-E196F5FC018B}"/>
    <cellStyle name="標準 6_APAHO401000" xfId="9" xr:uid="{C2706AEC-1F0B-4166-9C19-A78F2C696EEB}"/>
    <cellStyle name="標準 6_APAHO401200_O-JJ1016-001-3_財政状況資料集(決算状況カード(各会計・関係団体))(Rev2)2" xfId="15" xr:uid="{1F72BF7D-9F18-4827-9611-BB77D6958D50}"/>
    <cellStyle name="標準 6_APAHO402200_O-JJ1016-001-3_財政状況資料集(決算状況カード(各会計・関係団体))(Rev2)2" xfId="12" xr:uid="{460FCBDC-D3DD-4064-A6A0-5934BD726A2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038DA66-8FE2-4A9C-9FC4-CA78854FFA5D}"/>
    <cellStyle name="標準_O-JJ0722-001-3_決算状況カード(各会計・関係団体)_O-JJ1016-001-3_財政状況資料集(決算状況カード(各会計・関係団体))(Rev2)2" xfId="14" xr:uid="{3BD4C253-97D0-489A-9E8A-0A23A3880F24}"/>
    <cellStyle name="標準_O-JJ0722-001-8_連結実質赤字比率に係る赤字・黒字の構成分析" xfId="17" xr:uid="{24D23C5B-EBAA-491C-965E-E8D98F97CF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061C-47A2-A6EE-720A247681F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210624</c:v>
                </c:pt>
                <c:pt idx="1">
                  <c:v>261800</c:v>
                </c:pt>
                <c:pt idx="2">
                  <c:v>507331</c:v>
                </c:pt>
                <c:pt idx="3">
                  <c:v>272914</c:v>
                </c:pt>
                <c:pt idx="4">
                  <c:v>604191</c:v>
                </c:pt>
              </c:numCache>
            </c:numRef>
          </c:val>
          <c:smooth val="0"/>
          <c:extLst>
            <c:ext xmlns:c16="http://schemas.microsoft.com/office/drawing/2014/chart" uri="{C3380CC4-5D6E-409C-BE32-E72D297353CC}">
              <c16:uniqueId val="{00000001-061C-47A2-A6EE-720A247681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2.5299999999999998</c:v>
                </c:pt>
                <c:pt idx="1">
                  <c:v>3.62</c:v>
                </c:pt>
                <c:pt idx="2">
                  <c:v>3.65</c:v>
                </c:pt>
                <c:pt idx="3">
                  <c:v>3.61</c:v>
                </c:pt>
                <c:pt idx="4">
                  <c:v>4.1399999999999997</c:v>
                </c:pt>
              </c:numCache>
            </c:numRef>
          </c:val>
          <c:extLst>
            <c:ext xmlns:c16="http://schemas.microsoft.com/office/drawing/2014/chart" uri="{C3380CC4-5D6E-409C-BE32-E72D297353CC}">
              <c16:uniqueId val="{00000000-AE9B-42AB-9B7C-2A85054BC6A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27.18</c:v>
                </c:pt>
                <c:pt idx="1">
                  <c:v>27.38</c:v>
                </c:pt>
                <c:pt idx="2">
                  <c:v>25.95</c:v>
                </c:pt>
                <c:pt idx="3">
                  <c:v>24.29</c:v>
                </c:pt>
                <c:pt idx="4">
                  <c:v>24.8</c:v>
                </c:pt>
              </c:numCache>
            </c:numRef>
          </c:val>
          <c:extLst>
            <c:ext xmlns:c16="http://schemas.microsoft.com/office/drawing/2014/chart" uri="{C3380CC4-5D6E-409C-BE32-E72D297353CC}">
              <c16:uniqueId val="{00000001-AE9B-42AB-9B7C-2A85054BC6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-1.4</c:v>
                </c:pt>
                <c:pt idx="1">
                  <c:v>1.0900000000000001</c:v>
                </c:pt>
                <c:pt idx="2">
                  <c:v>0.24</c:v>
                </c:pt>
                <c:pt idx="3">
                  <c:v>0.19</c:v>
                </c:pt>
                <c:pt idx="4">
                  <c:v>0.47</c:v>
                </c:pt>
              </c:numCache>
            </c:numRef>
          </c:val>
          <c:smooth val="0"/>
          <c:extLst>
            <c:ext xmlns:c16="http://schemas.microsoft.com/office/drawing/2014/chart" uri="{C3380CC4-5D6E-409C-BE32-E72D297353CC}">
              <c16:uniqueId val="{00000002-AE9B-42AB-9B7C-2A85054BC6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1B-42A2-8795-9B80AE9D606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1B-42A2-8795-9B80AE9D6067}"/>
            </c:ext>
          </c:extLst>
        </c:ser>
        <c:ser>
          <c:idx val="2"/>
          <c:order val="2"/>
          <c:tx>
            <c:strRef>
              <c:f>[1]データシート!$A$29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361B-42A2-8795-9B80AE9D6067}"/>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1B-42A2-8795-9B80AE9D6067}"/>
            </c:ext>
          </c:extLst>
        </c:ser>
        <c:ser>
          <c:idx val="4"/>
          <c:order val="4"/>
          <c:tx>
            <c:strRef>
              <c:f>[1]データシート!$A$31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4-361B-42A2-8795-9B80AE9D6067}"/>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0.09</c:v>
                </c:pt>
                <c:pt idx="2">
                  <c:v>#N/A</c:v>
                </c:pt>
                <c:pt idx="3">
                  <c:v>0.08</c:v>
                </c:pt>
                <c:pt idx="4">
                  <c:v>#N/A</c:v>
                </c:pt>
                <c:pt idx="5">
                  <c:v>0.16</c:v>
                </c:pt>
                <c:pt idx="6">
                  <c:v>#N/A</c:v>
                </c:pt>
                <c:pt idx="7">
                  <c:v>0.05</c:v>
                </c:pt>
                <c:pt idx="8">
                  <c:v>#N/A</c:v>
                </c:pt>
                <c:pt idx="9">
                  <c:v>0.12</c:v>
                </c:pt>
              </c:numCache>
            </c:numRef>
          </c:val>
          <c:extLst>
            <c:ext xmlns:c16="http://schemas.microsoft.com/office/drawing/2014/chart" uri="{C3380CC4-5D6E-409C-BE32-E72D297353CC}">
              <c16:uniqueId val="{00000005-361B-42A2-8795-9B80AE9D6067}"/>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0.05</c:v>
                </c:pt>
                <c:pt idx="2">
                  <c:v>#N/A</c:v>
                </c:pt>
                <c:pt idx="3">
                  <c:v>0.03</c:v>
                </c:pt>
                <c:pt idx="4">
                  <c:v>#N/A</c:v>
                </c:pt>
                <c:pt idx="5">
                  <c:v>0.25</c:v>
                </c:pt>
                <c:pt idx="6">
                  <c:v>#N/A</c:v>
                </c:pt>
                <c:pt idx="7">
                  <c:v>0.15</c:v>
                </c:pt>
                <c:pt idx="8">
                  <c:v>#N/A</c:v>
                </c:pt>
                <c:pt idx="9">
                  <c:v>0.13</c:v>
                </c:pt>
              </c:numCache>
            </c:numRef>
          </c:val>
          <c:extLst>
            <c:ext xmlns:c16="http://schemas.microsoft.com/office/drawing/2014/chart" uri="{C3380CC4-5D6E-409C-BE32-E72D297353CC}">
              <c16:uniqueId val="{00000006-361B-42A2-8795-9B80AE9D6067}"/>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0.32</c:v>
                </c:pt>
                <c:pt idx="2">
                  <c:v>#N/A</c:v>
                </c:pt>
                <c:pt idx="3">
                  <c:v>0.31</c:v>
                </c:pt>
                <c:pt idx="4">
                  <c:v>#N/A</c:v>
                </c:pt>
                <c:pt idx="5">
                  <c:v>0.19</c:v>
                </c:pt>
                <c:pt idx="6">
                  <c:v>#N/A</c:v>
                </c:pt>
                <c:pt idx="7">
                  <c:v>0.03</c:v>
                </c:pt>
                <c:pt idx="8">
                  <c:v>#N/A</c:v>
                </c:pt>
                <c:pt idx="9">
                  <c:v>0.32</c:v>
                </c:pt>
              </c:numCache>
            </c:numRef>
          </c:val>
          <c:extLst>
            <c:ext xmlns:c16="http://schemas.microsoft.com/office/drawing/2014/chart" uri="{C3380CC4-5D6E-409C-BE32-E72D297353CC}">
              <c16:uniqueId val="{00000007-361B-42A2-8795-9B80AE9D6067}"/>
            </c:ext>
          </c:extLst>
        </c:ser>
        <c:ser>
          <c:idx val="8"/>
          <c:order val="8"/>
          <c:tx>
            <c:strRef>
              <c:f>[1]データシート!$A$35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0.53</c:v>
                </c:pt>
                <c:pt idx="2">
                  <c:v>#N/A</c:v>
                </c:pt>
                <c:pt idx="3">
                  <c:v>0.62</c:v>
                </c:pt>
                <c:pt idx="4">
                  <c:v>#N/A</c:v>
                </c:pt>
                <c:pt idx="5">
                  <c:v>1.1000000000000001</c:v>
                </c:pt>
                <c:pt idx="6">
                  <c:v>#N/A</c:v>
                </c:pt>
                <c:pt idx="7">
                  <c:v>0.59</c:v>
                </c:pt>
                <c:pt idx="8">
                  <c:v>#N/A</c:v>
                </c:pt>
                <c:pt idx="9">
                  <c:v>0.83</c:v>
                </c:pt>
              </c:numCache>
            </c:numRef>
          </c:val>
          <c:extLst>
            <c:ext xmlns:c16="http://schemas.microsoft.com/office/drawing/2014/chart" uri="{C3380CC4-5D6E-409C-BE32-E72D297353CC}">
              <c16:uniqueId val="{00000008-361B-42A2-8795-9B80AE9D606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2.5299999999999998</c:v>
                </c:pt>
                <c:pt idx="2">
                  <c:v>#N/A</c:v>
                </c:pt>
                <c:pt idx="3">
                  <c:v>3.62</c:v>
                </c:pt>
                <c:pt idx="4">
                  <c:v>#N/A</c:v>
                </c:pt>
                <c:pt idx="5">
                  <c:v>3.65</c:v>
                </c:pt>
                <c:pt idx="6">
                  <c:v>#N/A</c:v>
                </c:pt>
                <c:pt idx="7">
                  <c:v>3.6</c:v>
                </c:pt>
                <c:pt idx="8">
                  <c:v>#N/A</c:v>
                </c:pt>
                <c:pt idx="9">
                  <c:v>4.1399999999999997</c:v>
                </c:pt>
              </c:numCache>
            </c:numRef>
          </c:val>
          <c:extLst>
            <c:ext xmlns:c16="http://schemas.microsoft.com/office/drawing/2014/chart" uri="{C3380CC4-5D6E-409C-BE32-E72D297353CC}">
              <c16:uniqueId val="{00000009-361B-42A2-8795-9B80AE9D60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1088</c:v>
                </c:pt>
                <c:pt idx="5">
                  <c:v>1134</c:v>
                </c:pt>
                <c:pt idx="8">
                  <c:v>1359</c:v>
                </c:pt>
                <c:pt idx="11">
                  <c:v>1377</c:v>
                </c:pt>
                <c:pt idx="14">
                  <c:v>1370</c:v>
                </c:pt>
              </c:numCache>
            </c:numRef>
          </c:val>
          <c:extLst>
            <c:ext xmlns:c16="http://schemas.microsoft.com/office/drawing/2014/chart" uri="{C3380CC4-5D6E-409C-BE32-E72D297353CC}">
              <c16:uniqueId val="{00000000-3E5D-44D8-9AD4-D9835A53CD5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1</c:v>
                </c:pt>
                <c:pt idx="6">
                  <c:v>0</c:v>
                </c:pt>
                <c:pt idx="9">
                  <c:v>1</c:v>
                </c:pt>
                <c:pt idx="12">
                  <c:v>1</c:v>
                </c:pt>
              </c:numCache>
            </c:numRef>
          </c:val>
          <c:extLst>
            <c:ext xmlns:c16="http://schemas.microsoft.com/office/drawing/2014/chart" uri="{C3380CC4-5D6E-409C-BE32-E72D297353CC}">
              <c16:uniqueId val="{00000001-3E5D-44D8-9AD4-D9835A53CD5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19</c:v>
                </c:pt>
                <c:pt idx="3">
                  <c:v>18</c:v>
                </c:pt>
                <c:pt idx="6">
                  <c:v>16</c:v>
                </c:pt>
                <c:pt idx="9">
                  <c:v>16</c:v>
                </c:pt>
                <c:pt idx="12">
                  <c:v>9</c:v>
                </c:pt>
              </c:numCache>
            </c:numRef>
          </c:val>
          <c:extLst>
            <c:ext xmlns:c16="http://schemas.microsoft.com/office/drawing/2014/chart" uri="{C3380CC4-5D6E-409C-BE32-E72D297353CC}">
              <c16:uniqueId val="{00000002-3E5D-44D8-9AD4-D9835A53CD5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24</c:v>
                </c:pt>
                <c:pt idx="3">
                  <c:v>24</c:v>
                </c:pt>
                <c:pt idx="6">
                  <c:v>24</c:v>
                </c:pt>
                <c:pt idx="9">
                  <c:v>24</c:v>
                </c:pt>
                <c:pt idx="12">
                  <c:v>24</c:v>
                </c:pt>
              </c:numCache>
            </c:numRef>
          </c:val>
          <c:extLst>
            <c:ext xmlns:c16="http://schemas.microsoft.com/office/drawing/2014/chart" uri="{C3380CC4-5D6E-409C-BE32-E72D297353CC}">
              <c16:uniqueId val="{00000003-3E5D-44D8-9AD4-D9835A53CD5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208</c:v>
                </c:pt>
                <c:pt idx="3">
                  <c:v>174</c:v>
                </c:pt>
                <c:pt idx="6">
                  <c:v>205</c:v>
                </c:pt>
                <c:pt idx="9">
                  <c:v>170</c:v>
                </c:pt>
                <c:pt idx="12">
                  <c:v>181</c:v>
                </c:pt>
              </c:numCache>
            </c:numRef>
          </c:val>
          <c:extLst>
            <c:ext xmlns:c16="http://schemas.microsoft.com/office/drawing/2014/chart" uri="{C3380CC4-5D6E-409C-BE32-E72D297353CC}">
              <c16:uniqueId val="{00000004-3E5D-44D8-9AD4-D9835A53CD5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5D-44D8-9AD4-D9835A53CD5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5D-44D8-9AD4-D9835A53CD5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1279</c:v>
                </c:pt>
                <c:pt idx="3">
                  <c:v>1279</c:v>
                </c:pt>
                <c:pt idx="6">
                  <c:v>1530</c:v>
                </c:pt>
                <c:pt idx="9">
                  <c:v>1587</c:v>
                </c:pt>
                <c:pt idx="12">
                  <c:v>1557</c:v>
                </c:pt>
              </c:numCache>
            </c:numRef>
          </c:val>
          <c:extLst>
            <c:ext xmlns:c16="http://schemas.microsoft.com/office/drawing/2014/chart" uri="{C3380CC4-5D6E-409C-BE32-E72D297353CC}">
              <c16:uniqueId val="{00000007-3E5D-44D8-9AD4-D9835A53CD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442</c:v>
                </c:pt>
                <c:pt idx="2">
                  <c:v>#N/A</c:v>
                </c:pt>
                <c:pt idx="3">
                  <c:v>#N/A</c:v>
                </c:pt>
                <c:pt idx="4">
                  <c:v>362</c:v>
                </c:pt>
                <c:pt idx="5">
                  <c:v>#N/A</c:v>
                </c:pt>
                <c:pt idx="6">
                  <c:v>#N/A</c:v>
                </c:pt>
                <c:pt idx="7">
                  <c:v>416</c:v>
                </c:pt>
                <c:pt idx="8">
                  <c:v>#N/A</c:v>
                </c:pt>
                <c:pt idx="9">
                  <c:v>#N/A</c:v>
                </c:pt>
                <c:pt idx="10">
                  <c:v>421</c:v>
                </c:pt>
                <c:pt idx="11">
                  <c:v>#N/A</c:v>
                </c:pt>
                <c:pt idx="12">
                  <c:v>#N/A</c:v>
                </c:pt>
                <c:pt idx="13">
                  <c:v>402</c:v>
                </c:pt>
                <c:pt idx="14">
                  <c:v>#N/A</c:v>
                </c:pt>
              </c:numCache>
            </c:numRef>
          </c:val>
          <c:smooth val="0"/>
          <c:extLst>
            <c:ext xmlns:c16="http://schemas.microsoft.com/office/drawing/2014/chart" uri="{C3380CC4-5D6E-409C-BE32-E72D297353CC}">
              <c16:uniqueId val="{00000008-3E5D-44D8-9AD4-D9835A53CD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11431</c:v>
                </c:pt>
                <c:pt idx="5">
                  <c:v>11172</c:v>
                </c:pt>
                <c:pt idx="8">
                  <c:v>11744</c:v>
                </c:pt>
                <c:pt idx="11">
                  <c:v>11901</c:v>
                </c:pt>
                <c:pt idx="14">
                  <c:v>11863</c:v>
                </c:pt>
              </c:numCache>
            </c:numRef>
          </c:val>
          <c:extLst>
            <c:ext xmlns:c16="http://schemas.microsoft.com/office/drawing/2014/chart" uri="{C3380CC4-5D6E-409C-BE32-E72D297353CC}">
              <c16:uniqueId val="{00000000-FCE8-4286-BEA2-BBC7C5F4A5B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2414</c:v>
                </c:pt>
                <c:pt idx="5">
                  <c:v>2354</c:v>
                </c:pt>
                <c:pt idx="8">
                  <c:v>2161</c:v>
                </c:pt>
                <c:pt idx="11">
                  <c:v>2009</c:v>
                </c:pt>
                <c:pt idx="14">
                  <c:v>2377</c:v>
                </c:pt>
              </c:numCache>
            </c:numRef>
          </c:val>
          <c:extLst>
            <c:ext xmlns:c16="http://schemas.microsoft.com/office/drawing/2014/chart" uri="{C3380CC4-5D6E-409C-BE32-E72D297353CC}">
              <c16:uniqueId val="{00000001-FCE8-4286-BEA2-BBC7C5F4A5B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4262</c:v>
                </c:pt>
                <c:pt idx="5">
                  <c:v>4127</c:v>
                </c:pt>
                <c:pt idx="8">
                  <c:v>4136</c:v>
                </c:pt>
                <c:pt idx="11">
                  <c:v>4187</c:v>
                </c:pt>
                <c:pt idx="14">
                  <c:v>4330</c:v>
                </c:pt>
              </c:numCache>
            </c:numRef>
          </c:val>
          <c:extLst>
            <c:ext xmlns:c16="http://schemas.microsoft.com/office/drawing/2014/chart" uri="{C3380CC4-5D6E-409C-BE32-E72D297353CC}">
              <c16:uniqueId val="{00000002-FCE8-4286-BEA2-BBC7C5F4A5B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E8-4286-BEA2-BBC7C5F4A5B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E8-4286-BEA2-BBC7C5F4A5B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8-4286-BEA2-BBC7C5F4A5B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1111</c:v>
                </c:pt>
                <c:pt idx="3">
                  <c:v>1033</c:v>
                </c:pt>
                <c:pt idx="6">
                  <c:v>1057</c:v>
                </c:pt>
                <c:pt idx="9">
                  <c:v>1041</c:v>
                </c:pt>
                <c:pt idx="12">
                  <c:v>974</c:v>
                </c:pt>
              </c:numCache>
            </c:numRef>
          </c:val>
          <c:extLst>
            <c:ext xmlns:c16="http://schemas.microsoft.com/office/drawing/2014/chart" uri="{C3380CC4-5D6E-409C-BE32-E72D297353CC}">
              <c16:uniqueId val="{00000006-FCE8-4286-BEA2-BBC7C5F4A5B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324</c:v>
                </c:pt>
                <c:pt idx="3">
                  <c:v>303</c:v>
                </c:pt>
                <c:pt idx="6">
                  <c:v>282</c:v>
                </c:pt>
                <c:pt idx="9">
                  <c:v>261</c:v>
                </c:pt>
                <c:pt idx="12">
                  <c:v>240</c:v>
                </c:pt>
              </c:numCache>
            </c:numRef>
          </c:val>
          <c:extLst>
            <c:ext xmlns:c16="http://schemas.microsoft.com/office/drawing/2014/chart" uri="{C3380CC4-5D6E-409C-BE32-E72D297353CC}">
              <c16:uniqueId val="{00000007-FCE8-4286-BEA2-BBC7C5F4A5B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995</c:v>
                </c:pt>
                <c:pt idx="3">
                  <c:v>871</c:v>
                </c:pt>
                <c:pt idx="6">
                  <c:v>819</c:v>
                </c:pt>
                <c:pt idx="9">
                  <c:v>753</c:v>
                </c:pt>
                <c:pt idx="12">
                  <c:v>768</c:v>
                </c:pt>
              </c:numCache>
            </c:numRef>
          </c:val>
          <c:extLst>
            <c:ext xmlns:c16="http://schemas.microsoft.com/office/drawing/2014/chart" uri="{C3380CC4-5D6E-409C-BE32-E72D297353CC}">
              <c16:uniqueId val="{00000008-FCE8-4286-BEA2-BBC7C5F4A5B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57</c:v>
                </c:pt>
                <c:pt idx="3">
                  <c:v>40</c:v>
                </c:pt>
                <c:pt idx="6">
                  <c:v>26</c:v>
                </c:pt>
                <c:pt idx="9">
                  <c:v>11</c:v>
                </c:pt>
                <c:pt idx="12">
                  <c:v>4</c:v>
                </c:pt>
              </c:numCache>
            </c:numRef>
          </c:val>
          <c:extLst>
            <c:ext xmlns:c16="http://schemas.microsoft.com/office/drawing/2014/chart" uri="{C3380CC4-5D6E-409C-BE32-E72D297353CC}">
              <c16:uniqueId val="{00000009-FCE8-4286-BEA2-BBC7C5F4A5B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15154</c:v>
                </c:pt>
                <c:pt idx="3">
                  <c:v>15158</c:v>
                </c:pt>
                <c:pt idx="6">
                  <c:v>15713</c:v>
                </c:pt>
                <c:pt idx="9">
                  <c:v>15467</c:v>
                </c:pt>
                <c:pt idx="12">
                  <c:v>16414</c:v>
                </c:pt>
              </c:numCache>
            </c:numRef>
          </c:val>
          <c:extLst>
            <c:ext xmlns:c16="http://schemas.microsoft.com/office/drawing/2014/chart" uri="{C3380CC4-5D6E-409C-BE32-E72D297353CC}">
              <c16:uniqueId val="{0000000A-FCE8-4286-BEA2-BBC7C5F4A5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E8-4286-BEA2-BBC7C5F4A5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1315</c:v>
                </c:pt>
                <c:pt idx="1">
                  <c:v>1316</c:v>
                </c:pt>
                <c:pt idx="2">
                  <c:v>1316</c:v>
                </c:pt>
              </c:numCache>
            </c:numRef>
          </c:val>
          <c:extLst>
            <c:ext xmlns:c16="http://schemas.microsoft.com/office/drawing/2014/chart" uri="{C3380CC4-5D6E-409C-BE32-E72D297353CC}">
              <c16:uniqueId val="{00000000-590F-46AA-88BA-4AC9DC0CEBE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357</c:v>
                </c:pt>
                <c:pt idx="1">
                  <c:v>357</c:v>
                </c:pt>
                <c:pt idx="2">
                  <c:v>357</c:v>
                </c:pt>
              </c:numCache>
            </c:numRef>
          </c:val>
          <c:extLst>
            <c:ext xmlns:c16="http://schemas.microsoft.com/office/drawing/2014/chart" uri="{C3380CC4-5D6E-409C-BE32-E72D297353CC}">
              <c16:uniqueId val="{00000001-590F-46AA-88BA-4AC9DC0CEBE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3480</c:v>
                </c:pt>
                <c:pt idx="1">
                  <c:v>3524</c:v>
                </c:pt>
                <c:pt idx="2">
                  <c:v>3668</c:v>
                </c:pt>
              </c:numCache>
            </c:numRef>
          </c:val>
          <c:extLst>
            <c:ext xmlns:c16="http://schemas.microsoft.com/office/drawing/2014/chart" uri="{C3380CC4-5D6E-409C-BE32-E72D297353CC}">
              <c16:uniqueId val="{00000002-590F-46AA-88BA-4AC9DC0CEB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{E278A96C-EB28-413A-8E98-975908D9983C}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30A-482B-9644-0BACB4D355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{9F68D657-7628-4BF2-B5AD-6D0CD05953BD}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A-482B-9644-0BACB4D355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{5EFCB162-12E8-4968-A8CD-1B676B1C2831}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A-482B-9644-0BACB4D355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{35BACC8E-4D96-42E7-94CE-2D8E6156A3C8}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A-482B-9644-0BACB4D355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{54E2FEE4-D2D4-4774-B8FC-8F34141F79CF}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A-482B-9644-0BACB4D355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{CD22588F-F5F7-4662-85B9-C723064E2A92}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30A-482B-9644-0BACB4D355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{7E6CA6B5-11AE-4435-989E-EC3492722129}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30A-482B-9644-0BACB4D355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{559D7F50-A2DC-4087-B7EA-1A32A550F4BA}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30A-482B-9644-0BACB4D355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{6FC376D0-9830-4715-9C09-18C8BB0E3161}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30A-482B-9644-0BACB4D355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48.1</c:v>
                </c:pt>
                <c:pt idx="16">
                  <c:v>49.8</c:v>
                </c:pt>
                <c:pt idx="24">
                  <c:v>51.9</c:v>
                </c:pt>
                <c:pt idx="32">
                  <c:v>51.2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0A-482B-9644-0BACB4D355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{8544C469-7509-4850-8B38-ACA339C5CB27}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30A-482B-9644-0BACB4D355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{29570D83-59AC-4CFC-9368-EFFF212475DF}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A-482B-9644-0BACB4D355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{D92C37DA-6358-4A23-B4A0-FB64D8FC2632}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A-482B-9644-0BACB4D355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{CC70FDB7-23AF-4A01-833B-972F410B6BCC}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A-482B-9644-0BACB4D355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{3F6E74C7-562A-430A-8C39-80F3365F4EC7}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A-482B-9644-0BACB4D355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{7D8D8172-E852-447B-B064-2219D0ACDD39}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30A-482B-9644-0BACB4D355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{02A12FA1-AFBA-4FDC-B160-B0F8DBECE212}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30A-482B-9644-0BACB4D355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{D465F1E4-85EE-4E40-A909-95E29C88D8E9}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30A-482B-9644-0BACB4D355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{45E2E07D-1827-4F9C-AC51-EDB2E31A4607}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30A-482B-9644-0BACB4D355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0A-482B-9644-0BACB4D355D3}"/>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{4A4ADEAA-AD03-44E1-A3E1-CD1B657FFA7C}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9D-489F-93B3-C6D88D459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{AEF9A415-5F20-4585-9029-C51A29C945F2}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9D-489F-93B3-C6D88D459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{A8F8B0FD-DCA2-487D-AB92-13B802749590}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9D-489F-93B3-C6D88D459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{7C5CFB36-6A7F-4E9D-ACEB-8739D157CA36}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9D-489F-93B3-C6D88D459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{10586134-3A9E-4F69-9FF6-B97629EAAEA7}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9D-489F-93B3-C6D88D459BE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{46A22AE5-2A78-4D5D-97CB-AC3724CEFF97}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9D-489F-93B3-C6D88D459BE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{D39BD73A-54BA-4312-828E-457E9ECB2301}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9D-489F-93B3-C6D88D459BE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{0BEF9BD0-C6A0-47EA-A13E-17C667B86E4B}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9D-489F-93B3-C6D88D459BE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{2FD375E2-8B80-410E-A4AB-274C6C1A1387}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9D-489F-93B3-C6D88D459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10.5</c:v>
                </c:pt>
                <c:pt idx="24">
                  <c:v>10</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9D-489F-93B3-C6D88D459B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{1F201DDD-FF76-49C6-9365-D5908E8056B1}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9D-489F-93B3-C6D88D459B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{28303042-1657-4CC7-A789-4BD65A9D9280}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9D-489F-93B3-C6D88D459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{2DE88FBA-2BD3-49EF-86C4-535BD6D22338}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9D-489F-93B3-C6D88D459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{F721700F-AB09-4ECE-9EF2-BFAFA1BD8AD9}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9D-489F-93B3-C6D88D459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{5187C056-812B-4302-855E-27739E2DA436}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9D-489F-93B3-C6D88D459BEC}"/>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{E8E8DD6E-3499-4E02-8665-92981F48C18E}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9D-489F-93B3-C6D88D459BEC}"/>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{F757F507-E2B7-4292-AF0E-33DEBA1E66DC}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9D-489F-93B3-C6D88D459BEC}"/>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{20B086A3-6046-416D-B92F-7FDD2E79ABF4}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9D-489F-93B3-C6D88D459B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{24000CBA-3BB4-4E1D-8CB6-740CB799FE97}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9D-489F-93B3-C6D88D459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9D-489F-93B3-C6D88D459BEC}"/>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E124651-2EFC-48AC-B568-D10C2BEAB55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49559E6-5EA2-4CA0-8627-F0DA54EB8C9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4B06ECD-A6F3-4A5A-8300-A0BC2EEEB48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86649EE-A8D7-4710-8DFF-E28E1F0AE5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156455A-79EB-4632-BF71-2682EFB40E5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0BD0E62-CF34-4FD8-8C7C-F3AD5861FB9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5BDC299-EE52-4ADE-B6FB-7ED7CC35EBF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868C6A2-189B-4C66-A808-72253D3A511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10A19D-8592-408C-9190-7ABBCD6187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0C3CAAA-8B56-47CF-BB02-EF14E5FA820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91FD32D-7D37-49C4-88B9-C45B04A3AF6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956156-09F1-4FFD-B639-471743071B1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D92D17-8B65-45B4-BD90-6EF2140F6E4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97EED3-E960-40E4-86D1-8751C0FCAB0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3FDC0EF-47C6-42DB-84E1-DCEBC82D67C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21BC32D-D252-4904-8E6C-4A04729B05E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2FD0054-B0D4-421B-82F8-AB1D74E2AF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6C6612E-CCE7-447F-B567-DA0A62F02D9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298A8BD-A774-4644-82CC-AB9FC9C533E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DFD14AE-7C68-43C8-A078-875D440A521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DD4F2EB-F5BE-4F3A-A3BE-E7571AD50D0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17EF228-D80C-474E-87EC-96C29B8D88E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8AD8A4F-9C30-4A18-A533-041A3E57425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065BF63-B56E-43A6-BD6A-8B29E34EF8E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6796AA4-34DA-435E-9E9C-E9A61231980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5543E53-592D-442C-96DC-B8070DE9A7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DA21EF-3AC3-446A-806D-DA125BE0246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44D2AE-F93A-444C-A37D-E493BE352A1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B1152F-308B-43DA-864E-A6085753D1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F2FD3E-821C-46F1-8D71-1039A3E6A9A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81664C9-6E0E-45E1-AFA0-47B3B15DFEF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6556B4-6E00-4D14-92F7-429A3983B91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63F78C8-359B-4737-9F04-452D3FE763B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D622B9-71D4-4F3E-BAE7-651D62C79ED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AE0604-E7BD-404D-8EF7-DC9CA701F97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42AEBCF-BF93-4784-B2FB-0ACD1B1DAD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AD4286-CA46-4559-9AF7-1538B5A78C6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A789DBB-8272-4B17-914F-613059F3101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A472E8F-B46A-4D33-B26B-ACA40855F77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35DF30E-B26D-4A3E-8D0E-ADAC2A1D952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F1AB3C6-B5A2-4125-9D46-8D7C319DEFA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8E97929-8A76-423D-A3CC-8F724184EF7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74CBB94-CC98-47D4-A6E1-8152F9561AF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B8670AF-309D-4D5C-8B3C-ECD8DE6BD5C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F3A9DA2-B18C-49DF-BF29-159F94A7130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ABEE849-D43D-459D-A6AE-33AFF6F69D0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2A94300-7EF3-445D-A519-435145CA95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F210DC1-EBCB-4115-B58C-8D1BD6C542E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BDF61C4-1D92-457B-98A4-1AB08A7FA2F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町内に空港が所在するため、航空業に係る固定資産税や航空燃料譲与税の収入があるものの、歳入に占める町税の割合は１割程度であり、人口が減少していく中、今後も地方交付税の依存度が高ま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840B8AB-08D7-4223-BD65-4486B594CD1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888150A-E2E2-4050-A92B-EA9E51CFDEC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81199690-D429-419E-A1E9-453801795D3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FCB2E33-6493-4B46-B984-732ADC7F55F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34A49EBB-AF52-49DF-9294-7F4A46B39C4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7061A9C-D4CF-4CBB-8E5D-9C9CB3D75B0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5610D53-0AAA-4CDB-87EA-A7EFD8459FD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B5BDF18E-DAC3-41DB-AE7D-F047281DA78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CCDC425-561D-4F2C-9695-F8E9D1DF3FE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D475F49E-6750-411C-8E97-43CC5D68AEE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95004FB-7E63-4DC4-81B5-08BB103E6E1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E4AE986-C931-43C5-8315-2FA99A8D10D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6F37106-759C-4D1D-B723-3C78B0CF1B5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A6C9969-840E-4F1F-8E63-453E3709F9F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1782E618-89C1-44F9-9CE2-73DA1225A913}"/>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52A43564-CE3A-4D1C-85BB-F19688B2C187}"/>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6A112AC6-3F4A-4203-A035-0F86AC648874}"/>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1F6D65A7-8A5D-4EFC-8D41-D6B4026015CF}"/>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65AA5184-7C94-4F68-809C-B7290DB538D6}"/>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EA882491-9AC6-458B-ABDA-2803A84F335A}"/>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6E159069-8053-4599-9E53-F7DC6E77B31F}"/>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3949DB5E-D808-4C34-8A18-949C9AD7DA91}"/>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BE4415BF-A3AE-40CB-8262-4E51EC46695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DDB9C5F0-1664-46C3-8593-ADA5FE91CB82}"/>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F8D93A18-5E26-41AD-9D71-3032F9F53181}"/>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B89023BE-62AE-4577-80B9-0544F6A242D9}"/>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BB3AACCD-A7EE-49BA-ACF9-75EB9CE00F4D}"/>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237FB82E-D59B-413A-84AE-0DC04CB63E45}"/>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E33E8309-3F41-4CF9-9C02-DF1FC38D6784}"/>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9C701EC0-FF58-43A9-9B43-BE5DAB16732D}"/>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D37C2F0-03E8-49DE-B29E-8E46B0D5E36F}"/>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4E48E205-747B-4092-8C6F-C894A40456FE}"/>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BD5135DA-DB92-4BE3-9A90-9F2204EAC6FE}"/>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0CBE6C1-C02E-4A3C-A773-F3D634C6DAE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08762CE-0967-46BB-A9AA-66945CF66CE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E49FB02-A0D3-484C-BFA1-0CB9944CAC7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3FF4CA4-3383-4F71-B596-59F34E4E46D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7A857E8-7DC2-436A-8C68-1EF0082ABF7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9278A458-9F4D-448F-BCC6-9E315B2CE938}"/>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A6E3C535-AC0C-44C0-BD2F-0F1797BE4A5A}"/>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2A0A943B-7184-44BE-BDCD-8304409F790E}"/>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314F18F0-18B0-4C15-B33F-FA16DE11905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E37DFF8E-06C1-40AD-BA1E-16FA0278FC68}"/>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F94365CC-1ED9-47CC-8999-2ED0CC7E8E09}"/>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396074F5-889D-476A-B050-C7659A179FE1}"/>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D5C9498C-C5DB-4979-9303-E5615E628D56}"/>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500502B8-C49E-4032-851F-B5CE721F7BA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9DA820-245C-4433-B42D-87870A542DA9}"/>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C3B5492-4CA2-4577-9EE0-BFBB2498EC3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047CA3E-427B-46D4-985A-6EFD8458814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6B02DF7-999C-4BD7-840F-503550C3EE6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D76B4AF-5369-4FD6-AA74-89BD4B14243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2164FE3-4905-44B5-B2A3-B2487A66F15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73E48B5-256F-45A4-9173-CA3BAA5C100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1092532-AD17-48CA-B269-57C49401F55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BB51770-31D8-4EA6-AB47-3841F6B376C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AB9C792-81FC-49AC-A613-670BDB1EA17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74352B18-78B9-4A43-99E1-259CD64017A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73627E0-859B-46D0-9377-51A1C49C410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D9B46176-C25D-4EC4-AF94-6448F011414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C21F0BF1-B7BA-43EE-8470-98317247000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前年度より１．３％増加し、依然９０％近い比率と高い状態である。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前年度より人件費、公債費は減少したものの、物件費は増加した。歳出に占める公債費、人件費、物件費の比率が高く、依然として財政の硬直化が進んだ状態となっている。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引き続き新たな町債発行の抑制や、経常経費の抑制に努める。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FE1BE3F-4D04-4ECD-B56C-986A13E7E11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B516B23-FF6E-4107-856F-5B658FB2EA0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3903C71-FA24-49C7-A50E-82D504A05EB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B5B23CE-0317-4A99-98D0-1B458B8BA85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44A221B-39B8-4548-9780-2723ABF1BFD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7010D8A-D9F1-405D-8958-DBC7066A337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1557C134-3A08-4497-9664-37F20D44660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CC5FFD4-7878-403C-A4B8-7EDF38BCC61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50EED971-847E-4A37-A288-714A58CA09F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E281BB6-73D4-4DA6-91A4-60FA51BED3B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EE5DEAC6-41D8-4DDE-B950-689736A28A2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38730F37-4C3F-4133-B362-002FDA43FDD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1F84DC40-E680-49D8-A37A-A27E10A9565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1BDEB8FE-BA9D-4031-BAFC-CB257F61E21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73EC2D57-A950-456A-A93E-B8F9B32B0A2A}"/>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EB73BD44-8B4C-46E8-A02F-611A7645544E}"/>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E8448E76-C9DE-4C5F-8469-7437D848EA3F}"/>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D98FDC5E-9F8D-466D-BF3C-5DC50FD43B5F}"/>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62EF5F58-C14C-449F-8B39-CA2F7362A649}"/>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143256</xdr:rowOff>
    </xdr:to>
    <xdr:cxnSp macro="">
      <xdr:nvCxnSpPr>
        <xdr:cNvPr id="129" name="直線コネクタ 128">
          <a:extLst>
            <a:ext uri="{FF2B5EF4-FFF2-40B4-BE49-F238E27FC236}">
              <a16:creationId xmlns:a16="http://schemas.microsoft.com/office/drawing/2014/main" id="{C1F05AD9-66A1-4753-A263-583BED698A4E}"/>
            </a:ext>
          </a:extLst>
        </xdr:cNvPr>
        <xdr:cNvCxnSpPr/>
      </xdr:nvCxnSpPr>
      <xdr:spPr>
        <a:xfrm>
          <a:off x="4114800" y="108818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323B6C2B-7FF6-4E87-BACA-D456E7CFAD38}"/>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8ED67AE0-1764-4908-93A6-EC4AE3C683A8}"/>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34544</xdr:rowOff>
    </xdr:to>
    <xdr:cxnSp macro="">
      <xdr:nvCxnSpPr>
        <xdr:cNvPr id="132" name="直線コネクタ 131">
          <a:extLst>
            <a:ext uri="{FF2B5EF4-FFF2-40B4-BE49-F238E27FC236}">
              <a16:creationId xmlns:a16="http://schemas.microsoft.com/office/drawing/2014/main" id="{5DA443D1-8BC8-4C57-ABE2-D5416B0EAE59}"/>
            </a:ext>
          </a:extLst>
        </xdr:cNvPr>
        <xdr:cNvCxnSpPr/>
      </xdr:nvCxnSpPr>
      <xdr:spPr>
        <a:xfrm flipV="1">
          <a:off x="3225800" y="1088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5C6B4887-486F-4046-99CB-B189B071AE34}"/>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A93C4A71-032B-4B90-8239-E0640254ACA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169672</xdr:rowOff>
    </xdr:to>
    <xdr:cxnSp macro="">
      <xdr:nvCxnSpPr>
        <xdr:cNvPr id="135" name="直線コネクタ 134">
          <a:extLst>
            <a:ext uri="{FF2B5EF4-FFF2-40B4-BE49-F238E27FC236}">
              <a16:creationId xmlns:a16="http://schemas.microsoft.com/office/drawing/2014/main" id="{496E5713-298C-48E9-B2CB-B564B74C16F7}"/>
            </a:ext>
          </a:extLst>
        </xdr:cNvPr>
        <xdr:cNvCxnSpPr/>
      </xdr:nvCxnSpPr>
      <xdr:spPr>
        <a:xfrm flipV="1">
          <a:off x="2336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C02AF96A-B655-4197-BD88-116DB26B84FF}"/>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6EBAF34B-0902-4E0B-AFF1-B9FBFF414A0D}"/>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3048</xdr:rowOff>
    </xdr:to>
    <xdr:cxnSp macro="">
      <xdr:nvCxnSpPr>
        <xdr:cNvPr id="138" name="直線コネクタ 137">
          <a:extLst>
            <a:ext uri="{FF2B5EF4-FFF2-40B4-BE49-F238E27FC236}">
              <a16:creationId xmlns:a16="http://schemas.microsoft.com/office/drawing/2014/main" id="{128D9A9D-5099-4882-9EB8-DF98C50AAE71}"/>
            </a:ext>
          </a:extLst>
        </xdr:cNvPr>
        <xdr:cNvCxnSpPr/>
      </xdr:nvCxnSpPr>
      <xdr:spPr>
        <a:xfrm flipV="1">
          <a:off x="1447800" y="111424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1BFA1228-854D-46C5-A1FA-6F3D6CA2CE4F}"/>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D2EA115E-99A9-41B0-AF21-C99BF9D54CA9}"/>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4C4B767B-0DAB-4ADD-A498-25E11B430894}"/>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ABFAF476-064F-4A0A-B1F5-A422B040D74B}"/>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CBA635F-42ED-4CAA-96C1-17D58632595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7E7652D-6D74-4EC6-9A9D-0A791A4CAC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90A5803-5431-4CC3-9057-513EDF53A04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CDE235C-F252-4DFB-80E0-FD77858E405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251607-36D9-4D24-AB4F-6A427B79100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8" name="楕円 147">
          <a:extLst>
            <a:ext uri="{FF2B5EF4-FFF2-40B4-BE49-F238E27FC236}">
              <a16:creationId xmlns:a16="http://schemas.microsoft.com/office/drawing/2014/main" id="{DFD9F313-D910-4FE5-B251-34FEB3811B59}"/>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9" name="財政構造の弾力性該当値テキスト">
          <a:extLst>
            <a:ext uri="{FF2B5EF4-FFF2-40B4-BE49-F238E27FC236}">
              <a16:creationId xmlns:a16="http://schemas.microsoft.com/office/drawing/2014/main" id="{6DD21D40-0C97-4869-BD29-D89EFEA474D1}"/>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0" name="楕円 149">
          <a:extLst>
            <a:ext uri="{FF2B5EF4-FFF2-40B4-BE49-F238E27FC236}">
              <a16:creationId xmlns:a16="http://schemas.microsoft.com/office/drawing/2014/main" id="{0FF37588-24FA-431F-8781-DFFEA30C90AD}"/>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1" name="テキスト ボックス 150">
          <a:extLst>
            <a:ext uri="{FF2B5EF4-FFF2-40B4-BE49-F238E27FC236}">
              <a16:creationId xmlns:a16="http://schemas.microsoft.com/office/drawing/2014/main" id="{9EFB08EA-9DDD-44D5-9410-DAF39F4B2BAD}"/>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2" name="楕円 151">
          <a:extLst>
            <a:ext uri="{FF2B5EF4-FFF2-40B4-BE49-F238E27FC236}">
              <a16:creationId xmlns:a16="http://schemas.microsoft.com/office/drawing/2014/main" id="{B1CC43E5-C82C-4B1C-B260-A7C40B4A502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3" name="テキスト ボックス 152">
          <a:extLst>
            <a:ext uri="{FF2B5EF4-FFF2-40B4-BE49-F238E27FC236}">
              <a16:creationId xmlns:a16="http://schemas.microsoft.com/office/drawing/2014/main" id="{E8395E0F-E518-48DD-9FFB-A841EA7AC0DC}"/>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4" name="楕円 153">
          <a:extLst>
            <a:ext uri="{FF2B5EF4-FFF2-40B4-BE49-F238E27FC236}">
              <a16:creationId xmlns:a16="http://schemas.microsoft.com/office/drawing/2014/main" id="{871A12BD-56E4-45B3-8F63-65A9924D6A44}"/>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5" name="テキスト ボックス 154">
          <a:extLst>
            <a:ext uri="{FF2B5EF4-FFF2-40B4-BE49-F238E27FC236}">
              <a16:creationId xmlns:a16="http://schemas.microsoft.com/office/drawing/2014/main" id="{A1994B31-C176-431E-ACB7-0BD218AC38E6}"/>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6" name="楕円 155">
          <a:extLst>
            <a:ext uri="{FF2B5EF4-FFF2-40B4-BE49-F238E27FC236}">
              <a16:creationId xmlns:a16="http://schemas.microsoft.com/office/drawing/2014/main" id="{2625CAD7-E5A9-499D-9514-2990F776684A}"/>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FA05DE35-4ADB-43C5-B6EA-29EAEC45054F}"/>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E5FB26EE-B674-409D-9D43-177DDB2B2D1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1EEB9F08-728A-4B10-B74E-6E6F2738686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9BF673B-4FA4-43C0-9B01-0D15D14C710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67F4390-A496-483C-97CC-D4A86ED9936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7F4821C-D74D-4858-BA96-E8A7C8FC70C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E277798-E8BB-4670-997A-DBEDB046AAA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9792F93F-7A3B-4968-8992-7F0187D0B0F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408532C0-86C7-49C0-A58D-5A4C0B59CAB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F9CAF8A4-1C8A-4DCD-B8FD-130CABC8500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2788DFA0-367C-4D34-A3E9-73F793F499A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82FE9D08-7D5C-40D7-BFA5-A9DCA403193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96BB0394-26F0-46EF-A504-6E57BD5B92F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FFF8D83-F4DA-4D39-BBD9-6CB8201472C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の合併以降、総合支所方式を採用しており、人件費や物件費は類似団体に比べ高い傾向にある。人件費については、「定員適正化計画」により、職員の適正な配置や組織・機構の見直しを図り、職員給与費の削減に努めているが、令和３年度に町立の北海道大空高等学校が開校したため、新たに教職員に係る人件費等が同年度から増額となっている。物件費については、引き続き経費節減に努めているが、公共施設は旧町村ごとに類似施設があるため、物件費を押し上げる要因になっている。老朽化が著しいものも多く、必要性等を考慮しながら効率的運用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CD6466A9-12B7-4CE1-9A92-B24388E4B2B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D579EC2-E2C8-4A07-B431-7981D7C7A45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955D6719-31D9-46A4-86DE-A38EEDADA57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47092AB0-3B6A-4556-8755-ECDEAD5570D1}"/>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4055775C-DF5F-49CA-827E-43BA7F03D8D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DDDDE954-6199-416C-9FAD-62F295931D3D}"/>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E3A5FA87-FEB1-423A-8CFF-C0CA6998D6B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EF6731E9-7128-4399-9843-F2082144F63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D7CBC8BE-F40D-4800-ABE0-062B9BFE20E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B401417-90DE-4CD6-8B47-CCA37BFF46E9}"/>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8893BA0E-719F-4902-A8F7-F47D2DEDBCE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43F87BDA-533C-43CF-A844-16F731D77EC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3A945F35-D4C0-4E7B-9A2D-7C300A6DFAB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311656F8-FC94-4722-B5F5-7E200876F04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AABADD8E-2500-4695-83DD-BA610D8E6BBA}"/>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828A41DA-9042-4E7F-8D59-62EDFEEF0197}"/>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2CE0DF30-2FAB-4E20-AB35-0A9C691FA596}"/>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1E5853F0-7C11-4E0B-A449-1B67A11B55E5}"/>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9D921480-A3A9-4C39-973B-9332CEEED28A}"/>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108823</xdr:rowOff>
    </xdr:from>
    <xdr:to>
      <xdr:col>23</xdr:col>
      <xdr:colOff>133350</xdr:colOff>
      <xdr:row>84</xdr:row>
      <xdr:rowOff>111094</xdr:rowOff>
    </xdr:to>
    <xdr:cxnSp macro="">
      <xdr:nvCxnSpPr>
        <xdr:cNvPr id="190" name="直線コネクタ 189">
          <a:extLst>
            <a:ext uri="{FF2B5EF4-FFF2-40B4-BE49-F238E27FC236}">
              <a16:creationId xmlns:a16="http://schemas.microsoft.com/office/drawing/2014/main" id="{2BE4D840-98E6-4935-9CA3-7D831608F794}"/>
            </a:ext>
          </a:extLst>
        </xdr:cNvPr>
        <xdr:cNvCxnSpPr/>
      </xdr:nvCxnSpPr>
      <xdr:spPr>
        <a:xfrm>
          <a:off x="4114800" y="14510623"/>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C56DF060-AAEB-47BD-9B8A-9D10C04B8724}"/>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86FF62C0-6C1E-403A-B938-E92EF14A132A}"/>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151671</xdr:rowOff>
    </xdr:from>
    <xdr:to>
      <xdr:col>19</xdr:col>
      <xdr:colOff>133350</xdr:colOff>
      <xdr:row>84</xdr:row>
      <xdr:rowOff>108823</xdr:rowOff>
    </xdr:to>
    <xdr:cxnSp macro="">
      <xdr:nvCxnSpPr>
        <xdr:cNvPr id="193" name="直線コネクタ 192">
          <a:extLst>
            <a:ext uri="{FF2B5EF4-FFF2-40B4-BE49-F238E27FC236}">
              <a16:creationId xmlns:a16="http://schemas.microsoft.com/office/drawing/2014/main" id="{D15389C2-C39F-469A-9EE8-5DF97C176E20}"/>
            </a:ext>
          </a:extLst>
        </xdr:cNvPr>
        <xdr:cNvCxnSpPr/>
      </xdr:nvCxnSpPr>
      <xdr:spPr>
        <a:xfrm>
          <a:off x="3225800" y="14382021"/>
          <a:ext cx="8890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30DAE704-CCCA-4D85-9464-D3CCE85E9792}"/>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D584D255-53B4-44C0-AC93-16FFF9CC6F2E}"/>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139395</xdr:rowOff>
    </xdr:from>
    <xdr:to>
      <xdr:col>15</xdr:col>
      <xdr:colOff>82550</xdr:colOff>
      <xdr:row>83</xdr:row>
      <xdr:rowOff>151671</xdr:rowOff>
    </xdr:to>
    <xdr:cxnSp macro="">
      <xdr:nvCxnSpPr>
        <xdr:cNvPr id="196" name="直線コネクタ 195">
          <a:extLst>
            <a:ext uri="{FF2B5EF4-FFF2-40B4-BE49-F238E27FC236}">
              <a16:creationId xmlns:a16="http://schemas.microsoft.com/office/drawing/2014/main" id="{929CBFA8-21DA-47CB-9F20-7AB8ADF2342C}"/>
            </a:ext>
          </a:extLst>
        </xdr:cNvPr>
        <xdr:cNvCxnSpPr/>
      </xdr:nvCxnSpPr>
      <xdr:spPr>
        <a:xfrm>
          <a:off x="2336800" y="14369745"/>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8862EF6-920F-4EAF-BB52-C2E1177487FD}"/>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ACFF9CE9-7117-44F4-A1EB-C32B51A2250F}"/>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139395</xdr:rowOff>
    </xdr:from>
    <xdr:to>
      <xdr:col>11</xdr:col>
      <xdr:colOff>31750</xdr:colOff>
      <xdr:row>83</xdr:row>
      <xdr:rowOff>144573</xdr:rowOff>
    </xdr:to>
    <xdr:cxnSp macro="">
      <xdr:nvCxnSpPr>
        <xdr:cNvPr id="199" name="直線コネクタ 198">
          <a:extLst>
            <a:ext uri="{FF2B5EF4-FFF2-40B4-BE49-F238E27FC236}">
              <a16:creationId xmlns:a16="http://schemas.microsoft.com/office/drawing/2014/main" id="{93A17C8D-A0F1-4225-98A5-AE3000C8DBF3}"/>
            </a:ext>
          </a:extLst>
        </xdr:cNvPr>
        <xdr:cNvCxnSpPr/>
      </xdr:nvCxnSpPr>
      <xdr:spPr>
        <a:xfrm flipV="1">
          <a:off x="1447800" y="14369745"/>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FD454131-5FEE-4577-BA4D-BA5F325A6FD2}"/>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AE4C1303-4542-44A3-A28B-07738AF03EBE}"/>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8561C22-2234-492B-92F2-83169A3F105D}"/>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217E6F76-331B-4DF4-BD7C-82A47B546F41}"/>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0BF91E5-3783-4B98-A996-EAABAF4A83C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087E9BB-E593-48DC-BF1C-0AE896A8FF4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97A38E5-46C7-4469-B6FF-680FF980CA0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1CD9D28-1BAC-4545-9D2F-E655BEB0215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E5EAFD4-4ED1-4040-AFC1-23963D171BD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60294</xdr:rowOff>
    </xdr:from>
    <xdr:to>
      <xdr:col>23</xdr:col>
      <xdr:colOff>184150</xdr:colOff>
      <xdr:row>84</xdr:row>
      <xdr:rowOff>161894</xdr:rowOff>
    </xdr:to>
    <xdr:sp macro="" textlink="">
      <xdr:nvSpPr>
        <xdr:cNvPr id="209" name="楕円 208">
          <a:extLst>
            <a:ext uri="{FF2B5EF4-FFF2-40B4-BE49-F238E27FC236}">
              <a16:creationId xmlns:a16="http://schemas.microsoft.com/office/drawing/2014/main" id="{5CC67998-6918-46BB-BED3-CA163F574269}"/>
            </a:ext>
          </a:extLst>
        </xdr:cNvPr>
        <xdr:cNvSpPr/>
      </xdr:nvSpPr>
      <xdr:spPr>
        <a:xfrm>
          <a:off x="4902200" y="144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32371</xdr:rowOff>
    </xdr:from>
    <xdr:ext cx="762000" cy="259045"/>
    <xdr:sp macro="" textlink="">
      <xdr:nvSpPr>
        <xdr:cNvPr id="210" name="人件費・物件費等の状況該当値テキスト">
          <a:extLst>
            <a:ext uri="{FF2B5EF4-FFF2-40B4-BE49-F238E27FC236}">
              <a16:creationId xmlns:a16="http://schemas.microsoft.com/office/drawing/2014/main" id="{993A1C33-50F6-42FE-B253-C1BE0C6E3684}"/>
            </a:ext>
          </a:extLst>
        </xdr:cNvPr>
        <xdr:cNvSpPr txBox="1"/>
      </xdr:nvSpPr>
      <xdr:spPr>
        <a:xfrm>
          <a:off x="5041900" y="1443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58023</xdr:rowOff>
    </xdr:from>
    <xdr:to>
      <xdr:col>19</xdr:col>
      <xdr:colOff>184150</xdr:colOff>
      <xdr:row>84</xdr:row>
      <xdr:rowOff>159623</xdr:rowOff>
    </xdr:to>
    <xdr:sp macro="" textlink="">
      <xdr:nvSpPr>
        <xdr:cNvPr id="211" name="楕円 210">
          <a:extLst>
            <a:ext uri="{FF2B5EF4-FFF2-40B4-BE49-F238E27FC236}">
              <a16:creationId xmlns:a16="http://schemas.microsoft.com/office/drawing/2014/main" id="{20EB31B3-5A5C-4D72-9472-761CFBA3FD82}"/>
            </a:ext>
          </a:extLst>
        </xdr:cNvPr>
        <xdr:cNvSpPr/>
      </xdr:nvSpPr>
      <xdr:spPr>
        <a:xfrm>
          <a:off x="4064000" y="14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144400</xdr:rowOff>
    </xdr:from>
    <xdr:ext cx="736600" cy="259045"/>
    <xdr:sp macro="" textlink="">
      <xdr:nvSpPr>
        <xdr:cNvPr id="212" name="テキスト ボックス 211">
          <a:extLst>
            <a:ext uri="{FF2B5EF4-FFF2-40B4-BE49-F238E27FC236}">
              <a16:creationId xmlns:a16="http://schemas.microsoft.com/office/drawing/2014/main" id="{22ECC0CB-67AC-4575-9A00-6DCCAD52C09F}"/>
            </a:ext>
          </a:extLst>
        </xdr:cNvPr>
        <xdr:cNvSpPr txBox="1"/>
      </xdr:nvSpPr>
      <xdr:spPr>
        <a:xfrm>
          <a:off x="3733800" y="1454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100871</xdr:rowOff>
    </xdr:from>
    <xdr:to>
      <xdr:col>15</xdr:col>
      <xdr:colOff>133350</xdr:colOff>
      <xdr:row>84</xdr:row>
      <xdr:rowOff>31021</xdr:rowOff>
    </xdr:to>
    <xdr:sp macro="" textlink="">
      <xdr:nvSpPr>
        <xdr:cNvPr id="213" name="楕円 212">
          <a:extLst>
            <a:ext uri="{FF2B5EF4-FFF2-40B4-BE49-F238E27FC236}">
              <a16:creationId xmlns:a16="http://schemas.microsoft.com/office/drawing/2014/main" id="{8BDA1AA9-5F28-4C96-8C0A-E620CDB7A9F0}"/>
            </a:ext>
          </a:extLst>
        </xdr:cNvPr>
        <xdr:cNvSpPr/>
      </xdr:nvSpPr>
      <xdr:spPr>
        <a:xfrm>
          <a:off x="3175000" y="143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15798</xdr:rowOff>
    </xdr:from>
    <xdr:ext cx="762000" cy="259045"/>
    <xdr:sp macro="" textlink="">
      <xdr:nvSpPr>
        <xdr:cNvPr id="214" name="テキスト ボックス 213">
          <a:extLst>
            <a:ext uri="{FF2B5EF4-FFF2-40B4-BE49-F238E27FC236}">
              <a16:creationId xmlns:a16="http://schemas.microsoft.com/office/drawing/2014/main" id="{5090EFAF-8B56-4D03-991B-63E69E1AF6E4}"/>
            </a:ext>
          </a:extLst>
        </xdr:cNvPr>
        <xdr:cNvSpPr txBox="1"/>
      </xdr:nvSpPr>
      <xdr:spPr>
        <a:xfrm>
          <a:off x="2844800" y="1441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88595</xdr:rowOff>
    </xdr:from>
    <xdr:to>
      <xdr:col>11</xdr:col>
      <xdr:colOff>82550</xdr:colOff>
      <xdr:row>84</xdr:row>
      <xdr:rowOff>18745</xdr:rowOff>
    </xdr:to>
    <xdr:sp macro="" textlink="">
      <xdr:nvSpPr>
        <xdr:cNvPr id="215" name="楕円 214">
          <a:extLst>
            <a:ext uri="{FF2B5EF4-FFF2-40B4-BE49-F238E27FC236}">
              <a16:creationId xmlns:a16="http://schemas.microsoft.com/office/drawing/2014/main" id="{2CEA4928-87CD-46FF-BA9F-632AEF5349E2}"/>
            </a:ext>
          </a:extLst>
        </xdr:cNvPr>
        <xdr:cNvSpPr/>
      </xdr:nvSpPr>
      <xdr:spPr>
        <a:xfrm>
          <a:off x="2286000" y="143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3522</xdr:rowOff>
    </xdr:from>
    <xdr:ext cx="762000" cy="259045"/>
    <xdr:sp macro="" textlink="">
      <xdr:nvSpPr>
        <xdr:cNvPr id="216" name="テキスト ボックス 215">
          <a:extLst>
            <a:ext uri="{FF2B5EF4-FFF2-40B4-BE49-F238E27FC236}">
              <a16:creationId xmlns:a16="http://schemas.microsoft.com/office/drawing/2014/main" id="{930A97D7-FD9D-44FE-8D92-751503527EC1}"/>
            </a:ext>
          </a:extLst>
        </xdr:cNvPr>
        <xdr:cNvSpPr txBox="1"/>
      </xdr:nvSpPr>
      <xdr:spPr>
        <a:xfrm>
          <a:off x="1955800" y="1440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93773</xdr:rowOff>
    </xdr:from>
    <xdr:to>
      <xdr:col>7</xdr:col>
      <xdr:colOff>31750</xdr:colOff>
      <xdr:row>84</xdr:row>
      <xdr:rowOff>23923</xdr:rowOff>
    </xdr:to>
    <xdr:sp macro="" textlink="">
      <xdr:nvSpPr>
        <xdr:cNvPr id="217" name="楕円 216">
          <a:extLst>
            <a:ext uri="{FF2B5EF4-FFF2-40B4-BE49-F238E27FC236}">
              <a16:creationId xmlns:a16="http://schemas.microsoft.com/office/drawing/2014/main" id="{ABEBF1C6-C010-401E-B929-A66DDE6617B1}"/>
            </a:ext>
          </a:extLst>
        </xdr:cNvPr>
        <xdr:cNvSpPr/>
      </xdr:nvSpPr>
      <xdr:spPr>
        <a:xfrm>
          <a:off x="1397000" y="14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8700</xdr:rowOff>
    </xdr:from>
    <xdr:ext cx="762000" cy="259045"/>
    <xdr:sp macro="" textlink="">
      <xdr:nvSpPr>
        <xdr:cNvPr id="218" name="テキスト ボックス 217">
          <a:extLst>
            <a:ext uri="{FF2B5EF4-FFF2-40B4-BE49-F238E27FC236}">
              <a16:creationId xmlns:a16="http://schemas.microsoft.com/office/drawing/2014/main" id="{8EEC8B9C-056C-4F4A-9C5E-47B7A7D416C0}"/>
            </a:ext>
          </a:extLst>
        </xdr:cNvPr>
        <xdr:cNvSpPr txBox="1"/>
      </xdr:nvSpPr>
      <xdr:spPr>
        <a:xfrm>
          <a:off x="1066800" y="1441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E93E3F4F-1B1A-4FF9-B2F4-3500489241C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93696508-11D2-47BB-A946-1C292A8C3E2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B775AF57-C002-44A0-92F8-4A39FF5477F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91BAE760-8368-4946-A2BB-10B5E4AB6EC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3DF410A1-3CA6-4D0F-80B7-B13F271CC71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B24FABE3-4FEA-4555-8F4F-53EBC2C2586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D5FC6CF0-83BA-48F4-8FEC-CC7F9590897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25F1CDD8-99D3-4DED-8A7A-A8532972108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EA0C8988-ACD0-4A81-AA4A-A29621DD8DF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8E0416D7-19A0-40C6-9CEB-0E7D897E1DC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B993DCF5-831D-4440-8B08-E7A3CD49B99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8317BE5B-01FF-4C32-8152-105EB266EAC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64A03E8B-B1C0-4304-871C-AB715CB36B1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類似団体に比べやや高い指数で推移しているが、「定員適正化計画」により、合併時の平成１８年度に比べ職員数は減少している。</a:t>
          </a:r>
          <a:endParaRPr lang="ja-JP" altLang="ja-JP" sz="1400">
            <a:effectLst/>
          </a:endParaRPr>
        </a:p>
        <a:p>
          <a:r>
            <a:rPr kumimoji="1" lang="ja-JP" altLang="ja-JP" sz="1100">
              <a:solidFill>
                <a:schemeClr val="dk1"/>
              </a:solidFill>
              <a:effectLst/>
              <a:latin typeface="+mn-lt"/>
              <a:ea typeface="+mn-ea"/>
              <a:cs typeface="+mn-cs"/>
            </a:rPr>
            <a:t>　効率的な執行体制を確立するため、今後も事務事業の見直しなど職員数の適正化に努める。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1B0626BD-8B26-4EA9-972F-7AD7149B238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8125E1A6-2284-43A1-87B2-D3262D3AE61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6C6D587-A857-4E8E-AE9D-026FD9731C62}"/>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D10ECBDA-C0D1-47A0-8522-F7D0F38222E5}"/>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27778C9D-B811-4059-AE52-08A8309EBBA7}"/>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D015D567-3898-47D1-99CC-30AE5487791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ECD912AC-1146-4CF5-BD03-6BFA52EAABCD}"/>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180E0C0B-A46C-495A-B828-1137CA639E04}"/>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DE65A2A1-E0F9-457F-85CE-43CE3558697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D36E9EA5-BF7D-4618-8852-1844B9730FA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506B47B4-67C4-440B-B29E-A63CDCAC56F4}"/>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3DDC34BE-723F-4153-AA8E-9AC987C52CB5}"/>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5763B4BE-BBE7-4950-BB14-2A434BE2AC34}"/>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4B29D7DF-9220-4EEC-8E32-42AB104B545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10926A8B-8C08-4B68-8931-A6B45A9F2817}"/>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9B3369EA-5483-409A-8FD0-E60EC1D2D9C9}"/>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B34C008-F097-486B-9AA3-1C293814E43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D4EBAFA7-6656-427B-941A-5314A644F75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B4B8D506-4085-4732-B606-D9CD7CA399D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4FBA4B21-1B45-4C99-B52F-100EE1963FB5}"/>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9E128D32-05E0-407D-AE73-3B15A13FF742}"/>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E25D5CC-9580-4C5C-9359-2321C4549B03}"/>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ADA54A33-D62B-41C9-A0E6-3A5F2C142176}"/>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CC3BB1AA-082A-414B-8070-7EE28DC5992C}"/>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31221</xdr:rowOff>
    </xdr:to>
    <xdr:cxnSp macro="">
      <xdr:nvCxnSpPr>
        <xdr:cNvPr id="256" name="直線コネクタ 255">
          <a:extLst>
            <a:ext uri="{FF2B5EF4-FFF2-40B4-BE49-F238E27FC236}">
              <a16:creationId xmlns:a16="http://schemas.microsoft.com/office/drawing/2014/main" id="{2DCF772C-C481-411E-98C5-E9BFDFC85317}"/>
            </a:ext>
          </a:extLst>
        </xdr:cNvPr>
        <xdr:cNvCxnSpPr/>
      </xdr:nvCxnSpPr>
      <xdr:spPr>
        <a:xfrm flipV="1">
          <a:off x="16179800" y="14725650"/>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CB3DF091-97C9-4676-8E30-F87737BC7F9C}"/>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3BA38AA5-89DF-46AD-BBD1-C0DDE7FEF535}"/>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31221</xdr:rowOff>
    </xdr:to>
    <xdr:cxnSp macro="">
      <xdr:nvCxnSpPr>
        <xdr:cNvPr id="259" name="直線コネクタ 258">
          <a:extLst>
            <a:ext uri="{FF2B5EF4-FFF2-40B4-BE49-F238E27FC236}">
              <a16:creationId xmlns:a16="http://schemas.microsoft.com/office/drawing/2014/main" id="{CD7681C6-A984-490E-A474-6781E0803FB1}"/>
            </a:ext>
          </a:extLst>
        </xdr:cNvPr>
        <xdr:cNvCxnSpPr/>
      </xdr:nvCxnSpPr>
      <xdr:spPr>
        <a:xfrm>
          <a:off x="15290800" y="147457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4BFB26F9-8E77-4089-B2B3-A8E84E15B04C}"/>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8D80499A-7AD5-4CC3-AF76-FB25AFE3738F}"/>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1059</xdr:rowOff>
    </xdr:to>
    <xdr:cxnSp macro="">
      <xdr:nvCxnSpPr>
        <xdr:cNvPr id="262" name="直線コネクタ 261">
          <a:extLst>
            <a:ext uri="{FF2B5EF4-FFF2-40B4-BE49-F238E27FC236}">
              <a16:creationId xmlns:a16="http://schemas.microsoft.com/office/drawing/2014/main" id="{5C42CFF5-5725-4929-A29D-875AFBFE1598}"/>
            </a:ext>
          </a:extLst>
        </xdr:cNvPr>
        <xdr:cNvCxnSpPr/>
      </xdr:nvCxnSpPr>
      <xdr:spPr>
        <a:xfrm>
          <a:off x="14401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17B1B8E1-12DC-45CF-A08D-D9CFF24A893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1731D788-3223-442B-B11B-D4F7C0BC0B0F}"/>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65" name="直線コネクタ 264">
          <a:extLst>
            <a:ext uri="{FF2B5EF4-FFF2-40B4-BE49-F238E27FC236}">
              <a16:creationId xmlns:a16="http://schemas.microsoft.com/office/drawing/2014/main" id="{FBF7B5C6-6D46-4B68-AA35-8F7E41C93905}"/>
            </a:ext>
          </a:extLst>
        </xdr:cNvPr>
        <xdr:cNvCxnSpPr/>
      </xdr:nvCxnSpPr>
      <xdr:spPr>
        <a:xfrm>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C7344E2C-38E7-4449-9167-CE9578C14863}"/>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BBB0A256-1063-4CB4-9A48-56F968F1A6C6}"/>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48AD0A32-D22B-4B95-A661-43D73876F918}"/>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419AAA1C-ED17-4474-9F58-B56FC83214DB}"/>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558C51E-6C77-46BE-A244-5B66B29C01F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A934CAB-08B1-4818-B7CF-BEB9B9A44ED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D43BC44-D35F-4D52-8D62-42BE179E7AD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E93CA88-7296-4665-8308-350E3EDD1A6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248DF19-455F-4E45-8022-0729AE6BDD6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E318A14D-9203-4057-8A55-FEE302E8FED6}"/>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D52E5F8D-F6FE-48F9-BC4C-E25C4777ADED}"/>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7" name="楕円 276">
          <a:extLst>
            <a:ext uri="{FF2B5EF4-FFF2-40B4-BE49-F238E27FC236}">
              <a16:creationId xmlns:a16="http://schemas.microsoft.com/office/drawing/2014/main" id="{FFBDEBB1-207C-43AB-B30A-23627C3B44ED}"/>
            </a:ext>
          </a:extLst>
        </xdr:cNvPr>
        <xdr:cNvSpPr/>
      </xdr:nvSpPr>
      <xdr:spPr>
        <a:xfrm>
          <a:off x="16129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78" name="テキスト ボックス 277">
          <a:extLst>
            <a:ext uri="{FF2B5EF4-FFF2-40B4-BE49-F238E27FC236}">
              <a16:creationId xmlns:a16="http://schemas.microsoft.com/office/drawing/2014/main" id="{56B15DDC-BC7D-4ED1-A77B-8A9618DFE664}"/>
            </a:ext>
          </a:extLst>
        </xdr:cNvPr>
        <xdr:cNvSpPr txBox="1"/>
      </xdr:nvSpPr>
      <xdr:spPr>
        <a:xfrm>
          <a:off x="15798800" y="1481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9" name="楕円 278">
          <a:extLst>
            <a:ext uri="{FF2B5EF4-FFF2-40B4-BE49-F238E27FC236}">
              <a16:creationId xmlns:a16="http://schemas.microsoft.com/office/drawing/2014/main" id="{48678B5A-D5DC-406C-ACAF-4FBD01DEE7FD}"/>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0" name="テキスト ボックス 279">
          <a:extLst>
            <a:ext uri="{FF2B5EF4-FFF2-40B4-BE49-F238E27FC236}">
              <a16:creationId xmlns:a16="http://schemas.microsoft.com/office/drawing/2014/main" id="{9DEED3BE-7A5B-444A-8F47-05FFD9944C77}"/>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1" name="楕円 280">
          <a:extLst>
            <a:ext uri="{FF2B5EF4-FFF2-40B4-BE49-F238E27FC236}">
              <a16:creationId xmlns:a16="http://schemas.microsoft.com/office/drawing/2014/main" id="{418B23C4-06E7-4810-97D4-89A1F4D30B6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2" name="テキスト ボックス 281">
          <a:extLst>
            <a:ext uri="{FF2B5EF4-FFF2-40B4-BE49-F238E27FC236}">
              <a16:creationId xmlns:a16="http://schemas.microsoft.com/office/drawing/2014/main" id="{94A8B47F-B78F-4081-80EF-A2585E5E3B16}"/>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C3682DA7-760B-4809-B57E-B37EBCCD6D4C}"/>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9815A866-20F9-41B3-9637-23525139B50C}"/>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9EB094DD-F258-419F-A1D4-57ED2916E44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D7AB39AD-3480-4AE3-8FFA-E4A8025821E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824CAF11-B740-4CB1-8EEB-7C3FBAF135B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5ADA2325-70BD-4A4D-AF95-9C1EF9E2137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A043D313-F141-48F1-9FE6-A7ACE42FD43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C8B952A0-9F79-495F-88D8-A6FD3BD56BA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676E84B2-A862-4FEC-BE99-1EFD94E5DA9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2F65865-CC9F-45BC-9F21-D6742FD7A0C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6E19466F-8584-4C65-B9C3-0D1302BA8B2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58D89C9C-A09F-45C0-BA09-18C2521B1BC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925EC6CB-24D2-4FC1-AA83-303A861A595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D36C8BB-79FD-419B-B8BC-58CFA0E9BE4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3207B63C-A1D1-43E7-9390-1691253E4B8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１８年の合併以降、総合支所方式による行政運営のため、類似団体に比べ職員数は多い状況にあったが、職員数について「定員適正化計画」による適正化を進めた結果、計画目標を達成している状況にあるが、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今後も行政サービスの提供とバランスをとりながら、適正な職員定数の確保に努める。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50A1E30C-8694-4104-BA9C-C943D5F9BA9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F244E61E-2821-44DA-BB33-652CDC0ED99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2735CB70-663E-4BF0-BB4A-8184734DE84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C6ED5724-7CA6-4AB6-8469-AFE678EBA683}"/>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89EE73EA-584B-4DF0-B134-C8E2D2772E92}"/>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BE80EA04-413A-482F-A30E-3FFFF0CB40D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D4853F80-96E5-4607-BCB3-C5A06CB026A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F6B8BABC-1889-412B-9D07-1A03E280453A}"/>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3696B3D9-42D3-412B-927C-4060F84D673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7F47589F-A6CF-4EF7-9441-76F83F2F4BA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60D37D97-4D00-4E8A-87E5-E8BAA447F9D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79C599B3-7C11-45EC-90E0-8E7BA009E3E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D1C9A567-52DD-4F03-A03D-B5F424FF95EE}"/>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F3010A6F-FC12-450F-B06C-5992214F5452}"/>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2FCAC8DB-5B28-466F-BDA7-FFDD2493112D}"/>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8CEA02E3-2BD7-47B6-A7AE-F6ADDEF42122}"/>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72119BB4-0BCA-45E3-B742-73BE8F135741}"/>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63</xdr:row>
      <xdr:rowOff>70262</xdr:rowOff>
    </xdr:to>
    <xdr:cxnSp macro="">
      <xdr:nvCxnSpPr>
        <xdr:cNvPr id="315" name="直線コネクタ 314">
          <a:extLst>
            <a:ext uri="{FF2B5EF4-FFF2-40B4-BE49-F238E27FC236}">
              <a16:creationId xmlns:a16="http://schemas.microsoft.com/office/drawing/2014/main" id="{63D22ACC-761B-4BD9-9881-FE9E1D40FC6B}"/>
            </a:ext>
          </a:extLst>
        </xdr:cNvPr>
        <xdr:cNvCxnSpPr/>
      </xdr:nvCxnSpPr>
      <xdr:spPr>
        <a:xfrm>
          <a:off x="16179800" y="10857738"/>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3991D92A-C484-40D9-9228-C4B1477B5573}"/>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D843096C-5A3D-4643-A260-03C248F5CC9D}"/>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34671</xdr:rowOff>
    </xdr:from>
    <xdr:to>
      <xdr:col>77</xdr:col>
      <xdr:colOff>44450</xdr:colOff>
      <xdr:row>63</xdr:row>
      <xdr:rowOff>56388</xdr:rowOff>
    </xdr:to>
    <xdr:cxnSp macro="">
      <xdr:nvCxnSpPr>
        <xdr:cNvPr id="318" name="直線コネクタ 317">
          <a:extLst>
            <a:ext uri="{FF2B5EF4-FFF2-40B4-BE49-F238E27FC236}">
              <a16:creationId xmlns:a16="http://schemas.microsoft.com/office/drawing/2014/main" id="{B14E22AB-F35E-4949-B521-CA904BB243AD}"/>
            </a:ext>
          </a:extLst>
        </xdr:cNvPr>
        <xdr:cNvCxnSpPr/>
      </xdr:nvCxnSpPr>
      <xdr:spPr>
        <a:xfrm>
          <a:off x="15290800" y="108360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A2DBC328-881F-403F-AB6B-A3053650C564}"/>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1D4973ED-2697-4576-9D41-D7B92D4C2979}"/>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100552</xdr:rowOff>
    </xdr:from>
    <xdr:to>
      <xdr:col>72</xdr:col>
      <xdr:colOff>203200</xdr:colOff>
      <xdr:row>63</xdr:row>
      <xdr:rowOff>34671</xdr:rowOff>
    </xdr:to>
    <xdr:cxnSp macro="">
      <xdr:nvCxnSpPr>
        <xdr:cNvPr id="321" name="直線コネクタ 320">
          <a:extLst>
            <a:ext uri="{FF2B5EF4-FFF2-40B4-BE49-F238E27FC236}">
              <a16:creationId xmlns:a16="http://schemas.microsoft.com/office/drawing/2014/main" id="{7C54BB75-D645-4453-8BA3-C80CD2E0C209}"/>
            </a:ext>
          </a:extLst>
        </xdr:cNvPr>
        <xdr:cNvCxnSpPr/>
      </xdr:nvCxnSpPr>
      <xdr:spPr>
        <a:xfrm>
          <a:off x="14401800" y="10730452"/>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29A3F883-E9F5-4214-A668-ED77023D8D37}"/>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40D2B615-42CD-4203-97E3-40EE99223FCF}"/>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84265</xdr:rowOff>
    </xdr:from>
    <xdr:to>
      <xdr:col>68</xdr:col>
      <xdr:colOff>152400</xdr:colOff>
      <xdr:row>62</xdr:row>
      <xdr:rowOff>100552</xdr:rowOff>
    </xdr:to>
    <xdr:cxnSp macro="">
      <xdr:nvCxnSpPr>
        <xdr:cNvPr id="324" name="直線コネクタ 323">
          <a:extLst>
            <a:ext uri="{FF2B5EF4-FFF2-40B4-BE49-F238E27FC236}">
              <a16:creationId xmlns:a16="http://schemas.microsoft.com/office/drawing/2014/main" id="{BFC5E11A-508C-42A9-A76B-83BED0056641}"/>
            </a:ext>
          </a:extLst>
        </xdr:cNvPr>
        <xdr:cNvCxnSpPr/>
      </xdr:nvCxnSpPr>
      <xdr:spPr>
        <a:xfrm>
          <a:off x="13512800" y="1071416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3B4C014B-23E5-4EFA-8036-19BCF4CC8051}"/>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4A8C9CB-B39B-47CA-83AD-30DB1EC48E53}"/>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7818E9A8-7E8F-43EA-9581-2E1A4C5E6B01}"/>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AD868918-4E86-4793-8D25-8338E85D2A2B}"/>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CFC9AF09-3B2A-4B74-99E5-15495DDB490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4B824CB-1B03-4B98-A572-92709E98D88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78D17766-1C73-4B81-A939-8BAEBDDBA83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0BEBC21-77F3-4028-9E9D-866F0E5BCE4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F5F21C1-279A-475B-A13F-5AECF055842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19462</xdr:rowOff>
    </xdr:from>
    <xdr:to>
      <xdr:col>81</xdr:col>
      <xdr:colOff>95250</xdr:colOff>
      <xdr:row>63</xdr:row>
      <xdr:rowOff>121062</xdr:rowOff>
    </xdr:to>
    <xdr:sp macro="" textlink="">
      <xdr:nvSpPr>
        <xdr:cNvPr id="334" name="楕円 333">
          <a:extLst>
            <a:ext uri="{FF2B5EF4-FFF2-40B4-BE49-F238E27FC236}">
              <a16:creationId xmlns:a16="http://schemas.microsoft.com/office/drawing/2014/main" id="{0BD8DBB9-C025-4DED-911E-2DB8070DCE17}"/>
            </a:ext>
          </a:extLst>
        </xdr:cNvPr>
        <xdr:cNvSpPr/>
      </xdr:nvSpPr>
      <xdr:spPr>
        <a:xfrm>
          <a:off x="16967200" y="108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162989</xdr:rowOff>
    </xdr:from>
    <xdr:ext cx="762000" cy="259045"/>
    <xdr:sp macro="" textlink="">
      <xdr:nvSpPr>
        <xdr:cNvPr id="335" name="定員管理の状況該当値テキスト">
          <a:extLst>
            <a:ext uri="{FF2B5EF4-FFF2-40B4-BE49-F238E27FC236}">
              <a16:creationId xmlns:a16="http://schemas.microsoft.com/office/drawing/2014/main" id="{D28733FE-43A9-4878-A529-FF7018D4E06A}"/>
            </a:ext>
          </a:extLst>
        </xdr:cNvPr>
        <xdr:cNvSpPr txBox="1"/>
      </xdr:nvSpPr>
      <xdr:spPr>
        <a:xfrm>
          <a:off x="17106900" y="107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36" name="楕円 335">
          <a:extLst>
            <a:ext uri="{FF2B5EF4-FFF2-40B4-BE49-F238E27FC236}">
              <a16:creationId xmlns:a16="http://schemas.microsoft.com/office/drawing/2014/main" id="{403F808B-60FA-42A4-98A8-FD57D208103D}"/>
            </a:ext>
          </a:extLst>
        </xdr:cNvPr>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37" name="テキスト ボックス 336">
          <a:extLst>
            <a:ext uri="{FF2B5EF4-FFF2-40B4-BE49-F238E27FC236}">
              <a16:creationId xmlns:a16="http://schemas.microsoft.com/office/drawing/2014/main" id="{FD7AA811-22F7-4139-9AF1-4F086907C701}"/>
            </a:ext>
          </a:extLst>
        </xdr:cNvPr>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155321</xdr:rowOff>
    </xdr:from>
    <xdr:to>
      <xdr:col>73</xdr:col>
      <xdr:colOff>44450</xdr:colOff>
      <xdr:row>63</xdr:row>
      <xdr:rowOff>85471</xdr:rowOff>
    </xdr:to>
    <xdr:sp macro="" textlink="">
      <xdr:nvSpPr>
        <xdr:cNvPr id="338" name="楕円 337">
          <a:extLst>
            <a:ext uri="{FF2B5EF4-FFF2-40B4-BE49-F238E27FC236}">
              <a16:creationId xmlns:a16="http://schemas.microsoft.com/office/drawing/2014/main" id="{AD936FE4-13AD-40D7-9A3D-D7DF7CFBB8DE}"/>
            </a:ext>
          </a:extLst>
        </xdr:cNvPr>
        <xdr:cNvSpPr/>
      </xdr:nvSpPr>
      <xdr:spPr>
        <a:xfrm>
          <a:off x="15240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70248</xdr:rowOff>
    </xdr:from>
    <xdr:ext cx="762000" cy="259045"/>
    <xdr:sp macro="" textlink="">
      <xdr:nvSpPr>
        <xdr:cNvPr id="339" name="テキスト ボックス 338">
          <a:extLst>
            <a:ext uri="{FF2B5EF4-FFF2-40B4-BE49-F238E27FC236}">
              <a16:creationId xmlns:a16="http://schemas.microsoft.com/office/drawing/2014/main" id="{14FD9221-B7DB-4FB2-B274-0D5DEE8379C7}"/>
            </a:ext>
          </a:extLst>
        </xdr:cNvPr>
        <xdr:cNvSpPr txBox="1"/>
      </xdr:nvSpPr>
      <xdr:spPr>
        <a:xfrm>
          <a:off x="14909800" y="108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49752</xdr:rowOff>
    </xdr:from>
    <xdr:to>
      <xdr:col>68</xdr:col>
      <xdr:colOff>203200</xdr:colOff>
      <xdr:row>62</xdr:row>
      <xdr:rowOff>151352</xdr:rowOff>
    </xdr:to>
    <xdr:sp macro="" textlink="">
      <xdr:nvSpPr>
        <xdr:cNvPr id="340" name="楕円 339">
          <a:extLst>
            <a:ext uri="{FF2B5EF4-FFF2-40B4-BE49-F238E27FC236}">
              <a16:creationId xmlns:a16="http://schemas.microsoft.com/office/drawing/2014/main" id="{E2D55922-6824-4312-8BE5-938D285A1AE3}"/>
            </a:ext>
          </a:extLst>
        </xdr:cNvPr>
        <xdr:cNvSpPr/>
      </xdr:nvSpPr>
      <xdr:spPr>
        <a:xfrm>
          <a:off x="14351000" y="10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136129</xdr:rowOff>
    </xdr:from>
    <xdr:ext cx="762000" cy="259045"/>
    <xdr:sp macro="" textlink="">
      <xdr:nvSpPr>
        <xdr:cNvPr id="341" name="テキスト ボックス 340">
          <a:extLst>
            <a:ext uri="{FF2B5EF4-FFF2-40B4-BE49-F238E27FC236}">
              <a16:creationId xmlns:a16="http://schemas.microsoft.com/office/drawing/2014/main" id="{D7E1390F-C6A2-42EA-BF48-2DB57C015C2F}"/>
            </a:ext>
          </a:extLst>
        </xdr:cNvPr>
        <xdr:cNvSpPr txBox="1"/>
      </xdr:nvSpPr>
      <xdr:spPr>
        <a:xfrm>
          <a:off x="14020800" y="107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33465</xdr:rowOff>
    </xdr:from>
    <xdr:to>
      <xdr:col>64</xdr:col>
      <xdr:colOff>152400</xdr:colOff>
      <xdr:row>62</xdr:row>
      <xdr:rowOff>135065</xdr:rowOff>
    </xdr:to>
    <xdr:sp macro="" textlink="">
      <xdr:nvSpPr>
        <xdr:cNvPr id="342" name="楕円 341">
          <a:extLst>
            <a:ext uri="{FF2B5EF4-FFF2-40B4-BE49-F238E27FC236}">
              <a16:creationId xmlns:a16="http://schemas.microsoft.com/office/drawing/2014/main" id="{257B549C-D527-4247-B9F8-6A6B1B02B3E3}"/>
            </a:ext>
          </a:extLst>
        </xdr:cNvPr>
        <xdr:cNvSpPr/>
      </xdr:nvSpPr>
      <xdr:spPr>
        <a:xfrm>
          <a:off x="13462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119842</xdr:rowOff>
    </xdr:from>
    <xdr:ext cx="762000" cy="259045"/>
    <xdr:sp macro="" textlink="">
      <xdr:nvSpPr>
        <xdr:cNvPr id="343" name="テキスト ボックス 342">
          <a:extLst>
            <a:ext uri="{FF2B5EF4-FFF2-40B4-BE49-F238E27FC236}">
              <a16:creationId xmlns:a16="http://schemas.microsoft.com/office/drawing/2014/main" id="{219C4E50-4E85-483B-A700-5D035F711D09}"/>
            </a:ext>
          </a:extLst>
        </xdr:cNvPr>
        <xdr:cNvSpPr txBox="1"/>
      </xdr:nvSpPr>
      <xdr:spPr>
        <a:xfrm>
          <a:off x="13131800" y="107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4C7B547C-B544-4959-8696-A72CF565A6A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46DD6F72-4BFD-4DB7-96B5-6782546097B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54C0F662-148B-408C-879B-40D4648AF93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7D28AAA5-2E64-4A64-8990-AD48B7D1911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2A0F9376-A90C-41FC-9666-26EFB4561D6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75059BE8-ED84-46BE-B8EF-8A012002D2D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8B0271F-B7AD-4204-846B-F82C1F63C2F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45B756B0-A838-45B0-868A-5A070F9378F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FA8231D5-FF52-458C-9310-4A806ACA330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392E6AC1-30B7-4A1D-B5E2-BD9882BDFEF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FD815AE-264A-40D5-BBF5-5A5D88527FE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6655056A-B913-4B28-91AB-F68179C924B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E805F92D-81B6-48FA-9FEC-B4FA7CEA12F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数値を上回っている。改善に向け、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647DA82C-C667-4CD6-9827-FB11EE754DC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2FF5E617-C113-44D3-9E0E-9D5036C9346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F4A96C14-07DD-4FD2-92F0-CB5713B2B7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A8947082-6524-4121-AB4E-D69B89EEDE2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1541BDA-95C5-42B7-A8B8-62CAF47180F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3D7512DF-A1F5-466C-A38A-52078957452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F4711555-4E27-4E4E-9F01-981FFDE1923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31C02F2C-AA12-4504-809A-D7C66111E1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1E9AA0AF-E9CE-4550-AABD-9B40F62CABF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D647D73C-B6B2-4955-8543-ABDCDE3D10C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2FECC97-A451-4D40-9E8C-1AFD4AB2262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9AC2D5F1-1760-40D6-8F2E-8F96AB05E64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758B3A1A-4821-4426-9B93-0EF072BB05F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ECC15867-A4A6-4CAC-9AE2-013D03B6612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826790BD-9682-40C0-AB34-7F5096190E3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937DE338-971B-4AA9-B06E-4F15D30A4905}"/>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F4ABEF30-D4F1-42F8-9474-090AFE084AA5}"/>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1E61FE68-C630-4CE4-B0A5-02F4F130AD8A}"/>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B37A3D0B-1EBB-4A65-AF8E-F3F8216C59E6}"/>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138342D2-0D44-438D-B317-3965E7C767E9}"/>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77" name="直線コネクタ 376">
          <a:extLst>
            <a:ext uri="{FF2B5EF4-FFF2-40B4-BE49-F238E27FC236}">
              <a16:creationId xmlns:a16="http://schemas.microsoft.com/office/drawing/2014/main" id="{C800FD73-0380-45D1-9C50-ED3FE5C6AD04}"/>
            </a:ext>
          </a:extLst>
        </xdr:cNvPr>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25F6501C-D59C-4816-B14C-E62FB9F91AB2}"/>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7A3CA389-CF27-4DF7-8794-E8356CCD7D13}"/>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0" name="直線コネクタ 379">
          <a:extLst>
            <a:ext uri="{FF2B5EF4-FFF2-40B4-BE49-F238E27FC236}">
              <a16:creationId xmlns:a16="http://schemas.microsoft.com/office/drawing/2014/main" id="{DF14CA7F-FEB2-436C-9D71-77D20970BDBA}"/>
            </a:ext>
          </a:extLst>
        </xdr:cNvPr>
        <xdr:cNvCxnSpPr/>
      </xdr:nvCxnSpPr>
      <xdr:spPr>
        <a:xfrm flipV="1">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F606F357-97ED-45FA-BB89-5E9E6CA76552}"/>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B368CD0D-6EFA-4EA0-BF3E-92A763B0EEC5}"/>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3" name="直線コネクタ 382">
          <a:extLst>
            <a:ext uri="{FF2B5EF4-FFF2-40B4-BE49-F238E27FC236}">
              <a16:creationId xmlns:a16="http://schemas.microsoft.com/office/drawing/2014/main" id="{9E3B88E6-D651-4349-8C47-D19B5BFA8196}"/>
            </a:ext>
          </a:extLst>
        </xdr:cNvPr>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AC5E3E05-579C-40E3-960F-E001A43D1E97}"/>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3E25DFCA-DA61-4792-B697-B856FDDE0C6F}"/>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11854</xdr:rowOff>
    </xdr:to>
    <xdr:cxnSp macro="">
      <xdr:nvCxnSpPr>
        <xdr:cNvPr id="386" name="直線コネクタ 385">
          <a:extLst>
            <a:ext uri="{FF2B5EF4-FFF2-40B4-BE49-F238E27FC236}">
              <a16:creationId xmlns:a16="http://schemas.microsoft.com/office/drawing/2014/main" id="{B63ABB8F-B3C0-4536-B436-3C92BC2BB6AD}"/>
            </a:ext>
          </a:extLst>
        </xdr:cNvPr>
        <xdr:cNvCxnSpPr/>
      </xdr:nvCxnSpPr>
      <xdr:spPr>
        <a:xfrm flipV="1">
          <a:off x="13512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A83B382B-10F0-49BF-8698-A919320EA7FD}"/>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109FF8E1-9FBD-494C-96E5-5BC21EFE332A}"/>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70FCD390-4553-46F3-8B8B-772DCDF02B4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E2CFC98A-2301-4B04-A657-AA0DE4E47FFF}"/>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E254A8DC-E098-439E-84D1-D04CF9E334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494FAE0-B664-4309-BA80-A67B5433FB4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1CDD300-55DF-4864-B0CA-536501B5C90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08AE130-566B-4523-8836-70BECD49329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2D6FAA4-9BA3-48DE-9B3C-1687AF7AB6C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6" name="楕円 395">
          <a:extLst>
            <a:ext uri="{FF2B5EF4-FFF2-40B4-BE49-F238E27FC236}">
              <a16:creationId xmlns:a16="http://schemas.microsoft.com/office/drawing/2014/main" id="{1E52C914-7C9C-4F0F-B8BE-69BB8DA6B4C6}"/>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7" name="公債費負担の状況該当値テキスト">
          <a:extLst>
            <a:ext uri="{FF2B5EF4-FFF2-40B4-BE49-F238E27FC236}">
              <a16:creationId xmlns:a16="http://schemas.microsoft.com/office/drawing/2014/main" id="{A3A0B8C8-4806-4EC6-BF95-06A2C922F257}"/>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8" name="楕円 397">
          <a:extLst>
            <a:ext uri="{FF2B5EF4-FFF2-40B4-BE49-F238E27FC236}">
              <a16:creationId xmlns:a16="http://schemas.microsoft.com/office/drawing/2014/main" id="{6116D8E2-1829-4DA2-8E9C-C9412757E3CA}"/>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9" name="テキスト ボックス 398">
          <a:extLst>
            <a:ext uri="{FF2B5EF4-FFF2-40B4-BE49-F238E27FC236}">
              <a16:creationId xmlns:a16="http://schemas.microsoft.com/office/drawing/2014/main" id="{269494B1-724A-48D4-B842-879E63853A88}"/>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0" name="楕円 399">
          <a:extLst>
            <a:ext uri="{FF2B5EF4-FFF2-40B4-BE49-F238E27FC236}">
              <a16:creationId xmlns:a16="http://schemas.microsoft.com/office/drawing/2014/main" id="{EE46CEF5-7FB1-4A0B-97EB-EEFC48E1D4B3}"/>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1" name="テキスト ボックス 400">
          <a:extLst>
            <a:ext uri="{FF2B5EF4-FFF2-40B4-BE49-F238E27FC236}">
              <a16:creationId xmlns:a16="http://schemas.microsoft.com/office/drawing/2014/main" id="{567C1B01-015D-49A2-9D0C-6B30CBC26428}"/>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2" name="楕円 401">
          <a:extLst>
            <a:ext uri="{FF2B5EF4-FFF2-40B4-BE49-F238E27FC236}">
              <a16:creationId xmlns:a16="http://schemas.microsoft.com/office/drawing/2014/main" id="{707A3412-5518-4758-8B2C-5B431616B991}"/>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3" name="テキスト ボックス 402">
          <a:extLst>
            <a:ext uri="{FF2B5EF4-FFF2-40B4-BE49-F238E27FC236}">
              <a16:creationId xmlns:a16="http://schemas.microsoft.com/office/drawing/2014/main" id="{CE7C8A65-6AB2-49C4-9580-49B2FC408857}"/>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a:extLst>
            <a:ext uri="{FF2B5EF4-FFF2-40B4-BE49-F238E27FC236}">
              <a16:creationId xmlns:a16="http://schemas.microsoft.com/office/drawing/2014/main" id="{2EE23013-5499-47AA-AD0B-E75B5796E33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5" name="テキスト ボックス 404">
          <a:extLst>
            <a:ext uri="{FF2B5EF4-FFF2-40B4-BE49-F238E27FC236}">
              <a16:creationId xmlns:a16="http://schemas.microsoft.com/office/drawing/2014/main" id="{1BE8C07E-56EA-4C6D-8D33-E4217DF6321E}"/>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BAD9DD80-D5DF-4D15-957D-2C2CB885AC0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A4BEA869-56A6-42A7-BFFC-9420DFA13D4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AE147D5D-14CB-474F-8180-A2E169C4BC8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AE7BD611-F5D6-4D3C-A42D-D72A95A0343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B65E8475-4934-49AF-8F5C-E0A33978BFA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33E7C7D3-BB43-42D6-87FC-77E2DE918B4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132B1A6B-4264-40EF-94BA-BE6505EB61E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1AE84EDD-E018-4CC1-8B5E-5DA84E0C6E1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6301D633-3C0B-48D0-8976-E824BC55F9D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8C8A71FE-F655-41CD-A7ED-789C8A11488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F97D34B-7C55-4989-A1DF-926D0FD9DA5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8F8F424-AABF-404C-91B6-4979FB69ACB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A0FAE92C-C063-40D3-B1B1-9FF32161F7F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将来負担比率は算出されていないが、地方債残高は類似団体平均と比較し高めであることや、地方交付税の増加を見込むことは難しいことから、引き続き地方債の発行は慎重に行う必要がある。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後世への負担を増加させないように新規事業の実施には十分な検討を行い財政の健全化に努める。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AFB21D8B-B0FE-4CD4-B6D2-1391A0D38D5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C4613760-033E-41DE-ACB5-2EFB92B2932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DFC0FE7D-2B1C-4DE3-AC6A-94B853E8C16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3092C394-7F8D-4D23-ACB1-360653E2AEC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FCB960C7-9D90-418A-A027-9395CB7CE82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DCF5ACD-01E9-435B-83F3-0BD2F04F97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414FE4DA-5882-4DA2-8B36-754B3C580BD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FFC089D7-50A4-4825-B8B4-E06C9631D40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661A7FC0-9277-4162-B505-2123AE3E1BD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869693F2-51B5-43A5-8780-D33498EF403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A61E95D5-E685-4E4C-B0D5-AA6FBEE8A0D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4C2F2686-7938-42BF-A368-115B3B78E4C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4092A069-D55E-4A31-ADBA-D369640B7BB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CA96473B-17FD-42B5-9BC1-E6567B62B34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6792D37F-D24B-4DA4-8044-7A910C3D843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684AF8B-B572-4980-A5FC-3C2D6C47DE0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FEC4097-FDA9-4C06-B1C8-E4693A3B86E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63B22C3B-A302-4774-A7ED-F209A2822D49}"/>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ED840D9F-F965-4A9E-9E9F-BC1BF7281CF1}"/>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4D95E278-DB32-44C2-B6F2-AA1328084D15}"/>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62A2E3EF-4FEB-4367-BB83-EB1B1239B9A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415A0370-57F8-43B9-9A7E-6926E1F7A8A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D1DFD500-D85D-4401-BC60-AAF08CD6BD0A}"/>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51B234F-4A41-449B-AA1E-3C4862869F1F}"/>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D2262DCA-FFE9-4628-9A8D-C46D792BD83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D610A03-C109-4C32-88E8-73AFE92B9BFE}"/>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DBAD0FFA-E8F3-45B0-99D7-F02A44BD397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6442622C-B2CD-460C-91F3-E1F67A07D25D}"/>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F686BDEF-3FBA-4D81-9965-45AE941EC814}"/>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2A79B4EA-33A4-413F-9056-BC38DD0E21D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7EF6783-5A69-456A-84C8-7BA32BB756D1}"/>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4CAA8C2A-74EC-4C4D-B058-F066D5299D6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82E72CF-8E0F-4A04-B3F4-E9E2CEDEB13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8DCAF87-C2D1-4AEA-AB60-4B8733DD8BC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B71FF28-3352-4DCC-94E8-82EBBA28D62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2C9024C-6EB2-4733-B95C-274AD6D3BA1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57E0CFB-E75B-4979-875A-06B76F71B28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5DEFE58-6E42-49F0-9DEB-C45B9B1D45A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B5FB563-C226-4923-B131-89EDEBB64FB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8D2B0CC-2FBA-4285-A055-29C54217BC0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9011614-694C-4DB4-B067-447507A34D1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79D74A8-D25C-4626-8D94-52CAF4BAA1A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C9CEE19-01B7-477D-A55E-71BDC2D1805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C975BA9-B9BF-41C4-AB31-AEBDF0FBC7D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C0A5FDC-BED7-4CAC-BB97-D315776F94E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5B9C2AA-FF5C-4059-B35D-97185CAF247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86938DB-43A4-46FD-8881-8B1BCF4B988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C0FCDE8-75B5-4278-9A7D-0746F3028B7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C3AE088-269A-4420-A2ED-A7EA21835C1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6D20E03-1A59-4C73-904A-8A0CEC8D8FE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F7E1006-FF92-4C48-8480-E8CAB397FD1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EC24987-6976-4534-9A59-BF332698880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B5AE8F3-DA4E-4C59-83B2-883864A5924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393F07D-28FD-4214-938A-BF06E339ABE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F2A7C12-352E-45BC-AEEF-27E2D4BEC6E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EEAFCB9-B635-4D25-938D-3D8C3799173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26C7997-2597-40B8-B544-A8E2E12E035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773BD2C-81B4-40AF-A60F-16FDCDC21E5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12C6828-2B68-4133-9257-94338028AE2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134CBAF-F9A0-466E-8A55-C5B4E21C7F3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85566C4-D518-45EB-9143-5220C5B3BA6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0017A2C-4427-42D0-ABEC-5ABB0FD7A20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91C3ECF-1C55-4662-80ED-FD686B21365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1D1B3A5-5800-4F84-9A4C-BE014A2D0D7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3D75DA4-8CC0-4F70-A70C-60BBEEE127E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6203AE3-66FA-426D-B9F3-C4AAB2F9A4A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84FA847-6528-4C95-8839-6E2E63FE070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A5D1120-00E7-44C6-8D3C-A44A34FAAB8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2162721-7867-4583-A061-567E1656135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F98D5EE-87A9-46E0-AA87-D34D12FEC25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F6A176-7735-4846-A759-D08BC785FE9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625EEFF-8AA6-40D0-94A1-DB5C23B4BE6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CE25EFF-E969-439A-9CCF-B8B4655325C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4E7B081-EFC2-4D8E-AF3F-61029EDF13A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A3BF5D0-A4A0-425E-8B4F-5B09E1D68BD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A41105D-B351-41E6-B472-88FBC157CD7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6068D0C-B222-4159-AEA9-74701E485BE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2B26B8A-A039-45C3-82E1-60AFA72125F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904D206-C2D3-405E-B260-8674E243E62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83D1FDA-0BED-4BF4-888A-B9844F1B699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に「大空町定員適正化計画」を策定し、職員数の適正化に取り組んでいる。合併後、新規採用の抑制や組織の見直しを実施するなどして、職員数はほぼ計画目標どおり進んでいることから、類似団体等より低い割合となった。</a:t>
          </a:r>
          <a:endParaRPr lang="ja-JP" altLang="ja-JP" sz="1400">
            <a:effectLst/>
          </a:endParaRPr>
        </a:p>
        <a:p>
          <a:r>
            <a:rPr kumimoji="1" lang="ja-JP" altLang="ja-JP" sz="1100">
              <a:solidFill>
                <a:schemeClr val="dk1"/>
              </a:solidFill>
              <a:effectLst/>
              <a:latin typeface="+mn-lt"/>
              <a:ea typeface="+mn-ea"/>
              <a:cs typeface="+mn-cs"/>
            </a:rPr>
            <a:t>　今後も行政サービスの質との兼ね合いを考慮しながら適正な職員数確保に努めていかなければならない。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A410049-28F9-4EA4-8506-40D7A39D6B3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E03C1E6-39E4-4DDA-8B7F-1192E3A3FFA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2689EA2-C3E8-47AF-A1BF-4288DAE66CD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AE97B51-CAFF-496E-B1F4-478E127C8C5C}"/>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D148F865-8D04-4D12-8B29-DAE0D3914F5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CA7D037-E057-480C-9476-8BE68381D03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B0634628-F891-47F7-A5D3-7C849EFA4493}"/>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F4479F1-D1BD-4769-B041-F1036E4A70D5}"/>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CD89EB3-F9E0-4D8C-BE88-9E8B06C41E8F}"/>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ACB7018-F9EC-4C41-B0CD-422860C7B08B}"/>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BAAF116-40AD-41D4-907C-ABDFF846D3A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9180B2A-46F3-48F2-8105-1366D3590F9D}"/>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507A5899-D581-44B9-8F0E-20DC7C7DC11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3C77123B-AFFB-42F6-B807-56764B7347B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4AADE0ED-E6BD-41A9-A98E-001C277DEC5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80BBFDB-87EA-4D4F-A5A8-3B9D5499305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3EAB56DA-9C6D-429E-9012-A64B42502958}"/>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5F7A981E-7418-4DBE-AF63-399BB1716454}"/>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B6C34062-75A2-4C73-927B-D3FD139F5256}"/>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B02D2A5B-CD68-402C-AC01-D0742F02E4FF}"/>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C0FCBB33-A476-49ED-9DC7-68C2DE99BA1B}"/>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CFCB3743-D9E5-4CBB-8C33-8D8042D89B52}"/>
            </a:ext>
          </a:extLst>
        </xdr:cNvPr>
        <xdr:cNvCxnSpPr/>
      </xdr:nvCxnSpPr>
      <xdr:spPr>
        <a:xfrm flipV="1">
          <a:off x="3987800" y="603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EDDC086B-2C80-45C8-98AF-29F385C327FD}"/>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7BEB3965-7A3C-4D28-BE0E-417C3D359383}"/>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DF1E95E2-82C7-4ECE-8456-6176F6410FEC}"/>
            </a:ext>
          </a:extLst>
        </xdr:cNvPr>
        <xdr:cNvCxnSpPr/>
      </xdr:nvCxnSpPr>
      <xdr:spPr>
        <a:xfrm>
          <a:off x="3098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AC265B61-FA1F-4483-9354-56EE795E5A11}"/>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D27F6623-D89E-4CF9-A1E0-2CB7D5DB756D}"/>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433012C3-2A81-40E7-AEDD-A67C3EA55A9D}"/>
            </a:ext>
          </a:extLst>
        </xdr:cNvPr>
        <xdr:cNvCxnSpPr/>
      </xdr:nvCxnSpPr>
      <xdr:spPr>
        <a:xfrm flipV="1">
          <a:off x="2209800" y="6078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AD6AB2ED-DA18-42AC-845C-64DFB002E931}"/>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FF620141-5E1F-448D-ACEA-23B04F3FB493}"/>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A802FD63-6102-4A85-9CF9-BB09014EE3EC}"/>
            </a:ext>
          </a:extLst>
        </xdr:cNvPr>
        <xdr:cNvCxnSpPr/>
      </xdr:nvCxnSpPr>
      <xdr:spPr>
        <a:xfrm>
          <a:off x="1320800" y="622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360D2663-CD4A-4075-BE21-B06B6EEED099}"/>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3FDD371B-86D7-40E4-94CF-85D582AF6817}"/>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8390FD84-49E3-4C82-9C79-547FC776DF3E}"/>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FE97531B-1118-4333-9937-47A6CCC82D3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177A0A9-E1C1-4F20-93DD-63C11406B59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4F2758D-182E-4C92-89FE-A62DAE6AD2B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B5EC9D2-BE6F-463B-8DF2-EB5FA3C9E2E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4A611C1-C1BB-4115-BAD2-7DB6581AD7C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658A2450-C52D-4092-BCC7-3732B8A28BB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984A3C9B-2F17-4CC7-B66A-921A89112C91}"/>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20984577-C68B-4CAF-BFE3-B736178833BE}"/>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774AA65D-D0D0-4619-8936-D156E4EB8294}"/>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3F84D2E5-1934-4822-8BE2-8CD8D575470A}"/>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C5CFE8BB-316A-448F-8AF0-3171B5888DD3}"/>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28288E78-5223-4C38-BD2E-A0FB26B32BC8}"/>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C664478B-6046-4339-820F-8A214C1B3A04}"/>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45145C95-92C8-4951-B128-AFB0F959660F}"/>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82F08719-E7DE-4140-8C71-03C894BFFECC}"/>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A71895D5-2C56-4FE1-981D-3232B31EE379}"/>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4EB7F31-AEE9-4AA9-8A91-24D4923ACF2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DEC5CDA0-518A-4F63-B28A-D56C40A5F16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88CE4B82-B5C7-437B-87E8-227B9CFD108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C08A4B4-0A64-431D-8493-EB521AFDAAD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ED2784F-B076-4723-9EA9-546248476AF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1CD234C-9A34-4589-8572-FEC5F10B829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9A127EC-6A90-4368-9261-F3A1806E4AE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D9752CD-36A3-4F21-805A-9E97E17F742B}"/>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37A3126C-6BC3-4F35-983F-42DE10970B9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757E2DB-20A6-4EA4-AAFD-51782CD2CFC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426F22D-9E7E-4F8F-A4D9-60A5069F011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前年度より増加し、依然高い比率となっている。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理由として、行政改革により職員人件費から委託料へシフトしていること、また、合併前の両地区に類似の公共施設があるため、維持管理や修繕費など物件費の割合を高める要因となっていることから類似団体等と比較して高い割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今後も引き続き経費節減や公共施設の適正な管理に努めていく。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BF045B0-E39D-4E5F-BD84-2EAFB2D01E0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9EA79D0-83A2-4A99-9405-27C428A3A35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7B9F07F-2524-4FA0-8A04-136DC96A172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F3E28636-D89F-45EB-99D6-9A8513D56BD9}"/>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F4A1992A-9694-4964-A5D9-9EC2B7E67AC2}"/>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637309EE-1958-4AB7-8D4A-6A3FD10D3FD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ED215D3C-C721-47FD-89A2-C4840B46A5D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3D970CD5-9578-4662-8FA6-775A9E2EB3A9}"/>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13A387A1-3670-4903-9141-7ACC8C362753}"/>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D1BFEC4D-0285-4EB2-A553-4E7A7CFB697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AD8E6141-47C0-4BB9-B10C-82F6C43BCAC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696DF9C7-C258-43D2-A98B-D87C2D94225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595F5EC7-AACC-4399-AAD7-B327775DD993}"/>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5D8D5FF6-CF44-4104-8C39-EA59F06AE5A7}"/>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14642DCF-F159-4AF1-98DE-2D5CD717B23B}"/>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29410085-0CF4-48A1-9648-D72D7A403D37}"/>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A253234C-053F-45BF-97CB-A969E5E5F5AF}"/>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98425</xdr:rowOff>
    </xdr:to>
    <xdr:cxnSp macro="">
      <xdr:nvCxnSpPr>
        <xdr:cNvPr id="123" name="直線コネクタ 122">
          <a:extLst>
            <a:ext uri="{FF2B5EF4-FFF2-40B4-BE49-F238E27FC236}">
              <a16:creationId xmlns:a16="http://schemas.microsoft.com/office/drawing/2014/main" id="{2D9EC67E-BF01-4416-91FC-4C4B1F1DBE48}"/>
            </a:ext>
          </a:extLst>
        </xdr:cNvPr>
        <xdr:cNvCxnSpPr/>
      </xdr:nvCxnSpPr>
      <xdr:spPr>
        <a:xfrm>
          <a:off x="15671800" y="29159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4FE75E80-BBDC-4707-99BE-7AAEDA3F5F49}"/>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37B6F103-3B94-4712-80CE-D0B4CBDD7B85}"/>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92710</xdr:rowOff>
    </xdr:to>
    <xdr:cxnSp macro="">
      <xdr:nvCxnSpPr>
        <xdr:cNvPr id="126" name="直線コネクタ 125">
          <a:extLst>
            <a:ext uri="{FF2B5EF4-FFF2-40B4-BE49-F238E27FC236}">
              <a16:creationId xmlns:a16="http://schemas.microsoft.com/office/drawing/2014/main" id="{A002FDFB-8B20-4DB4-B457-AD68564C7BB5}"/>
            </a:ext>
          </a:extLst>
        </xdr:cNvPr>
        <xdr:cNvCxnSpPr/>
      </xdr:nvCxnSpPr>
      <xdr:spPr>
        <a:xfrm flipV="1">
          <a:off x="14782800" y="291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FF0ADFE9-2B3D-4154-B305-9F8016A55D08}"/>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B8477726-AAA1-43F7-95CD-22AC0E3BB9F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A7D71DA7-C4E9-4CC5-87EC-CE799D4409A1}"/>
            </a:ext>
          </a:extLst>
        </xdr:cNvPr>
        <xdr:cNvCxnSpPr/>
      </xdr:nvCxnSpPr>
      <xdr:spPr>
        <a:xfrm flipV="1">
          <a:off x="13893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A20C218C-D7CD-49AC-A11C-C1552358306D}"/>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9138EE79-91A5-4004-BFF9-483520D27F14}"/>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24130</xdr:rowOff>
    </xdr:to>
    <xdr:cxnSp macro="">
      <xdr:nvCxnSpPr>
        <xdr:cNvPr id="132" name="直線コネクタ 131">
          <a:extLst>
            <a:ext uri="{FF2B5EF4-FFF2-40B4-BE49-F238E27FC236}">
              <a16:creationId xmlns:a16="http://schemas.microsoft.com/office/drawing/2014/main" id="{E4FAA6CE-EF3D-4346-AEBB-DF027ECDF959}"/>
            </a:ext>
          </a:extLst>
        </xdr:cNvPr>
        <xdr:cNvCxnSpPr/>
      </xdr:nvCxnSpPr>
      <xdr:spPr>
        <a:xfrm flipV="1">
          <a:off x="13004800" y="3030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9D2A9138-532B-43E7-B6E9-0693D3B6388D}"/>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F16F3ADA-C2D9-4E6F-9E3C-72C1260337B2}"/>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4DC3F4C9-4B0C-408C-9663-A7DCBE2E6C6F}"/>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5C989450-E69B-46C9-A6CF-81C159D1B2E3}"/>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884EAE28-9652-462B-9278-B448280A0C3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534A4FA4-EE13-497B-8915-DF1857AA826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C13B213-2A2E-4977-98E3-0EA4393E12D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BEDCD11-742A-458E-A15B-EB784F3A65E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7B4FD78C-3135-4208-A634-EC54F14214A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47625</xdr:rowOff>
    </xdr:from>
    <xdr:to>
      <xdr:col>82</xdr:col>
      <xdr:colOff>158750</xdr:colOff>
      <xdr:row>17</xdr:row>
      <xdr:rowOff>149225</xdr:rowOff>
    </xdr:to>
    <xdr:sp macro="" textlink="">
      <xdr:nvSpPr>
        <xdr:cNvPr id="142" name="楕円 141">
          <a:extLst>
            <a:ext uri="{FF2B5EF4-FFF2-40B4-BE49-F238E27FC236}">
              <a16:creationId xmlns:a16="http://schemas.microsoft.com/office/drawing/2014/main" id="{F7C5C4D7-ACB9-444B-BBD6-FAC2E3295C57}"/>
            </a:ext>
          </a:extLst>
        </xdr:cNvPr>
        <xdr:cNvSpPr/>
      </xdr:nvSpPr>
      <xdr:spPr>
        <a:xfrm>
          <a:off x="164592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19702</xdr:rowOff>
    </xdr:from>
    <xdr:ext cx="762000" cy="259045"/>
    <xdr:sp macro="" textlink="">
      <xdr:nvSpPr>
        <xdr:cNvPr id="143" name="物件費該当値テキスト">
          <a:extLst>
            <a:ext uri="{FF2B5EF4-FFF2-40B4-BE49-F238E27FC236}">
              <a16:creationId xmlns:a16="http://schemas.microsoft.com/office/drawing/2014/main" id="{D87588B2-B062-494A-8B47-82ACE4B8FD94}"/>
            </a:ext>
          </a:extLst>
        </xdr:cNvPr>
        <xdr:cNvSpPr txBox="1"/>
      </xdr:nvSpPr>
      <xdr:spPr>
        <a:xfrm>
          <a:off x="165989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4" name="楕円 143">
          <a:extLst>
            <a:ext uri="{FF2B5EF4-FFF2-40B4-BE49-F238E27FC236}">
              <a16:creationId xmlns:a16="http://schemas.microsoft.com/office/drawing/2014/main" id="{DDA68BB7-9201-49BC-9D9A-C8800F514FA2}"/>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5" name="テキスト ボックス 144">
          <a:extLst>
            <a:ext uri="{FF2B5EF4-FFF2-40B4-BE49-F238E27FC236}">
              <a16:creationId xmlns:a16="http://schemas.microsoft.com/office/drawing/2014/main" id="{21058702-190D-4DCB-8CA4-9C9FC56D543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a:extLst>
            <a:ext uri="{FF2B5EF4-FFF2-40B4-BE49-F238E27FC236}">
              <a16:creationId xmlns:a16="http://schemas.microsoft.com/office/drawing/2014/main" id="{FBBEFB35-8C07-4328-8050-601035F87D67}"/>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7" name="テキスト ボックス 146">
          <a:extLst>
            <a:ext uri="{FF2B5EF4-FFF2-40B4-BE49-F238E27FC236}">
              <a16:creationId xmlns:a16="http://schemas.microsoft.com/office/drawing/2014/main" id="{A8F405BD-E35E-4282-A2C4-4B13675D0E53}"/>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A6288327-61B6-40C1-943C-349A8115658A}"/>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D8367D43-D695-48FC-8C38-D0C91A3DE02F}"/>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144780</xdr:rowOff>
    </xdr:from>
    <xdr:to>
      <xdr:col>65</xdr:col>
      <xdr:colOff>53975</xdr:colOff>
      <xdr:row>18</xdr:row>
      <xdr:rowOff>74930</xdr:rowOff>
    </xdr:to>
    <xdr:sp macro="" textlink="">
      <xdr:nvSpPr>
        <xdr:cNvPr id="150" name="楕円 149">
          <a:extLst>
            <a:ext uri="{FF2B5EF4-FFF2-40B4-BE49-F238E27FC236}">
              <a16:creationId xmlns:a16="http://schemas.microsoft.com/office/drawing/2014/main" id="{78F167AA-D9C5-464E-B675-1ACCAC51BFC9}"/>
            </a:ext>
          </a:extLst>
        </xdr:cNvPr>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59707</xdr:rowOff>
    </xdr:from>
    <xdr:ext cx="762000" cy="259045"/>
    <xdr:sp macro="" textlink="">
      <xdr:nvSpPr>
        <xdr:cNvPr id="151" name="テキスト ボックス 150">
          <a:extLst>
            <a:ext uri="{FF2B5EF4-FFF2-40B4-BE49-F238E27FC236}">
              <a16:creationId xmlns:a16="http://schemas.microsoft.com/office/drawing/2014/main" id="{3A4F24F3-CA8D-4338-8D47-B0A02747B6E0}"/>
            </a:ext>
          </a:extLst>
        </xdr:cNvPr>
        <xdr:cNvSpPr txBox="1"/>
      </xdr:nvSpPr>
      <xdr:spPr>
        <a:xfrm>
          <a:off x="12623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28F24CCF-E07A-4DBF-899B-8B812254320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F433C75-8DF7-43D8-96E8-CEDBC1E11E3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4C8F655B-E2C9-43E6-ABE1-3623F35272F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D53CF2D8-7B27-4513-8C8F-3CD5BA0F7E1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CA2A0779-F9AF-495A-809D-F36CCCCBF67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68547523-245B-4530-897D-F7590B88D1B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E54106DA-209F-45F0-A427-8F727F8FC2C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F2E8B6F2-13A3-45DA-A654-175B1D2A52B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AC02AD76-793E-41A7-BED7-7916250379E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5C648E21-7C38-4169-899D-0B8DC0690F3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B2209525-FA46-40F0-B531-B3F6D1A18A1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82F56955-6166-4EF2-ACED-9A188331C16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2585BA08-8CF9-4233-8524-7DB699E722E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C26274B1-30A4-43FD-A4EB-543A561F022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34A83E02-584E-4EE0-84B5-749E9C56B4E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C50AE456-5470-42DB-968E-4D5A1C31B24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60DEB42-66DB-4D2C-8D2E-DA060E46761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BE7A4D8C-9ADA-4198-8B61-FDACF3C5B7C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CF3840DD-973D-47BF-B622-2ABF932659A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61FEF164-6FEA-495D-9F7F-D17022A06DBC}"/>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7981ACE-FAB5-414D-B160-9FC23FE62D9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EA0416C0-1637-4672-9FC4-399AC8C9C34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2CF177FA-804E-4E45-ADBE-4A482ADEE153}"/>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772C8884-E99D-4BC5-9E7C-245C3467BC25}"/>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1D770996-19BB-40A1-9F0F-E260E54BDA6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68269B6A-0B18-4A17-8D72-E030630708B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A613CCBA-36CF-401F-B508-AAC1F65F456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52E7703E-5E4B-41F5-B473-3493D6B29665}"/>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AB748120-612D-4486-A992-8D892479E92B}"/>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CF3DC66D-ECB1-4C43-A320-FDEC6128AC1B}"/>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EC34E3BD-53D0-4F8C-8F98-DEF9DCB34F23}"/>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7ED32826-AA5C-4219-A2CC-D8BE529C46E4}"/>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69850</xdr:rowOff>
    </xdr:from>
    <xdr:to>
      <xdr:col>24</xdr:col>
      <xdr:colOff>25400</xdr:colOff>
      <xdr:row>52</xdr:row>
      <xdr:rowOff>127000</xdr:rowOff>
    </xdr:to>
    <xdr:cxnSp macro="">
      <xdr:nvCxnSpPr>
        <xdr:cNvPr id="184" name="直線コネクタ 183">
          <a:extLst>
            <a:ext uri="{FF2B5EF4-FFF2-40B4-BE49-F238E27FC236}">
              <a16:creationId xmlns:a16="http://schemas.microsoft.com/office/drawing/2014/main" id="{4D958BD6-2D2B-4326-B001-BA2198D9AE64}"/>
            </a:ext>
          </a:extLst>
        </xdr:cNvPr>
        <xdr:cNvCxnSpPr/>
      </xdr:nvCxnSpPr>
      <xdr:spPr>
        <a:xfrm>
          <a:off x="3987800" y="8985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8C134F6A-D5C3-46DC-8ACA-EC30A9D98C7D}"/>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2D4181B7-88F9-41BB-94B6-26647628F917}"/>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69850</xdr:rowOff>
    </xdr:from>
    <xdr:to>
      <xdr:col>19</xdr:col>
      <xdr:colOff>187325</xdr:colOff>
      <xdr:row>52</xdr:row>
      <xdr:rowOff>88900</xdr:rowOff>
    </xdr:to>
    <xdr:cxnSp macro="">
      <xdr:nvCxnSpPr>
        <xdr:cNvPr id="187" name="直線コネクタ 186">
          <a:extLst>
            <a:ext uri="{FF2B5EF4-FFF2-40B4-BE49-F238E27FC236}">
              <a16:creationId xmlns:a16="http://schemas.microsoft.com/office/drawing/2014/main" id="{E232473F-066C-4F3F-BD98-8CA8DC6F521C}"/>
            </a:ext>
          </a:extLst>
        </xdr:cNvPr>
        <xdr:cNvCxnSpPr/>
      </xdr:nvCxnSpPr>
      <xdr:spPr>
        <a:xfrm flipV="1">
          <a:off x="3098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6ED992D-409B-4C83-A06C-0937CDDBA0D9}"/>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BAB92F7A-7689-4E7C-BF1C-3B59EBB06346}"/>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69850</xdr:rowOff>
    </xdr:from>
    <xdr:to>
      <xdr:col>15</xdr:col>
      <xdr:colOff>98425</xdr:colOff>
      <xdr:row>52</xdr:row>
      <xdr:rowOff>88900</xdr:rowOff>
    </xdr:to>
    <xdr:cxnSp macro="">
      <xdr:nvCxnSpPr>
        <xdr:cNvPr id="190" name="直線コネクタ 189">
          <a:extLst>
            <a:ext uri="{FF2B5EF4-FFF2-40B4-BE49-F238E27FC236}">
              <a16:creationId xmlns:a16="http://schemas.microsoft.com/office/drawing/2014/main" id="{58A73E0F-8315-4A47-B3A3-AF51A20F81BD}"/>
            </a:ext>
          </a:extLst>
        </xdr:cNvPr>
        <xdr:cNvCxnSpPr/>
      </xdr:nvCxnSpPr>
      <xdr:spPr>
        <a:xfrm>
          <a:off x="2209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EA3B1BED-A0B2-47E7-90D4-BB0B66D4BCB4}"/>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22BBE0-0D18-4EFB-8244-BA54686787CE}"/>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69850</xdr:rowOff>
    </xdr:from>
    <xdr:to>
      <xdr:col>11</xdr:col>
      <xdr:colOff>9525</xdr:colOff>
      <xdr:row>52</xdr:row>
      <xdr:rowOff>165100</xdr:rowOff>
    </xdr:to>
    <xdr:cxnSp macro="">
      <xdr:nvCxnSpPr>
        <xdr:cNvPr id="193" name="直線コネクタ 192">
          <a:extLst>
            <a:ext uri="{FF2B5EF4-FFF2-40B4-BE49-F238E27FC236}">
              <a16:creationId xmlns:a16="http://schemas.microsoft.com/office/drawing/2014/main" id="{3614786D-43B5-4F15-860D-F0C65CD86261}"/>
            </a:ext>
          </a:extLst>
        </xdr:cNvPr>
        <xdr:cNvCxnSpPr/>
      </xdr:nvCxnSpPr>
      <xdr:spPr>
        <a:xfrm flipV="1">
          <a:off x="1320800" y="8985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1FEB1B0F-0DB7-4A3E-B597-2129053688CD}"/>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A69CC40-A184-4FD4-A9C9-FB91158C5A14}"/>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B875FB40-253E-4000-8C44-C34385EC0AA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61F25963-A98F-41A6-BDF5-8E85762FE30F}"/>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A412D775-1569-4E3F-A54F-1C78510A633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78DDD1C0-7345-4981-A4B7-2AD8A5C5CC9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1566CA6-962C-44C1-A0C2-AD80A4C648D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C4F640-4D16-48F8-8C0A-086227A3BA0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56F3F7A4-B336-4FDF-9796-61FD20C1E50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3" name="楕円 202">
          <a:extLst>
            <a:ext uri="{FF2B5EF4-FFF2-40B4-BE49-F238E27FC236}">
              <a16:creationId xmlns:a16="http://schemas.microsoft.com/office/drawing/2014/main" id="{A9EC6364-DBC0-48AB-99AC-DC5B8C97F8ED}"/>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4" name="扶助費該当値テキスト">
          <a:extLst>
            <a:ext uri="{FF2B5EF4-FFF2-40B4-BE49-F238E27FC236}">
              <a16:creationId xmlns:a16="http://schemas.microsoft.com/office/drawing/2014/main" id="{CA985EF7-93F0-45A9-BE1D-DCC809BEBDB3}"/>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19050</xdr:rowOff>
    </xdr:from>
    <xdr:to>
      <xdr:col>20</xdr:col>
      <xdr:colOff>38100</xdr:colOff>
      <xdr:row>52</xdr:row>
      <xdr:rowOff>120650</xdr:rowOff>
    </xdr:to>
    <xdr:sp macro="" textlink="">
      <xdr:nvSpPr>
        <xdr:cNvPr id="205" name="楕円 204">
          <a:extLst>
            <a:ext uri="{FF2B5EF4-FFF2-40B4-BE49-F238E27FC236}">
              <a16:creationId xmlns:a16="http://schemas.microsoft.com/office/drawing/2014/main" id="{C99C3086-05BD-46B2-976E-3A7AFFE17698}"/>
            </a:ext>
          </a:extLst>
        </xdr:cNvPr>
        <xdr:cNvSpPr/>
      </xdr:nvSpPr>
      <xdr:spPr>
        <a:xfrm>
          <a:off x="3937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130827</xdr:rowOff>
    </xdr:from>
    <xdr:ext cx="736600" cy="259045"/>
    <xdr:sp macro="" textlink="">
      <xdr:nvSpPr>
        <xdr:cNvPr id="206" name="テキスト ボックス 205">
          <a:extLst>
            <a:ext uri="{FF2B5EF4-FFF2-40B4-BE49-F238E27FC236}">
              <a16:creationId xmlns:a16="http://schemas.microsoft.com/office/drawing/2014/main" id="{39F49073-F74D-4BD1-8422-829E354DE556}"/>
            </a:ext>
          </a:extLst>
        </xdr:cNvPr>
        <xdr:cNvSpPr txBox="1"/>
      </xdr:nvSpPr>
      <xdr:spPr>
        <a:xfrm>
          <a:off x="3606800" y="870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38100</xdr:rowOff>
    </xdr:from>
    <xdr:to>
      <xdr:col>15</xdr:col>
      <xdr:colOff>149225</xdr:colOff>
      <xdr:row>52</xdr:row>
      <xdr:rowOff>139700</xdr:rowOff>
    </xdr:to>
    <xdr:sp macro="" textlink="">
      <xdr:nvSpPr>
        <xdr:cNvPr id="207" name="楕円 206">
          <a:extLst>
            <a:ext uri="{FF2B5EF4-FFF2-40B4-BE49-F238E27FC236}">
              <a16:creationId xmlns:a16="http://schemas.microsoft.com/office/drawing/2014/main" id="{13DCDED5-C22B-42D4-A28C-B6E7A3FE256A}"/>
            </a:ext>
          </a:extLst>
        </xdr:cNvPr>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149877</xdr:rowOff>
    </xdr:from>
    <xdr:ext cx="762000" cy="259045"/>
    <xdr:sp macro="" textlink="">
      <xdr:nvSpPr>
        <xdr:cNvPr id="208" name="テキスト ボックス 207">
          <a:extLst>
            <a:ext uri="{FF2B5EF4-FFF2-40B4-BE49-F238E27FC236}">
              <a16:creationId xmlns:a16="http://schemas.microsoft.com/office/drawing/2014/main" id="{5D220673-E732-4C39-8FAB-86403D098FEA}"/>
            </a:ext>
          </a:extLst>
        </xdr:cNvPr>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19050</xdr:rowOff>
    </xdr:from>
    <xdr:to>
      <xdr:col>11</xdr:col>
      <xdr:colOff>60325</xdr:colOff>
      <xdr:row>52</xdr:row>
      <xdr:rowOff>120650</xdr:rowOff>
    </xdr:to>
    <xdr:sp macro="" textlink="">
      <xdr:nvSpPr>
        <xdr:cNvPr id="209" name="楕円 208">
          <a:extLst>
            <a:ext uri="{FF2B5EF4-FFF2-40B4-BE49-F238E27FC236}">
              <a16:creationId xmlns:a16="http://schemas.microsoft.com/office/drawing/2014/main" id="{A55B4A16-C778-4B04-B1ED-A39F471A9B32}"/>
            </a:ext>
          </a:extLst>
        </xdr:cNvPr>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130827</xdr:rowOff>
    </xdr:from>
    <xdr:ext cx="762000" cy="259045"/>
    <xdr:sp macro="" textlink="">
      <xdr:nvSpPr>
        <xdr:cNvPr id="210" name="テキスト ボックス 209">
          <a:extLst>
            <a:ext uri="{FF2B5EF4-FFF2-40B4-BE49-F238E27FC236}">
              <a16:creationId xmlns:a16="http://schemas.microsoft.com/office/drawing/2014/main" id="{345955AE-ED60-4020-8B16-D8AA09F80594}"/>
            </a:ext>
          </a:extLst>
        </xdr:cNvPr>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1" name="楕円 210">
          <a:extLst>
            <a:ext uri="{FF2B5EF4-FFF2-40B4-BE49-F238E27FC236}">
              <a16:creationId xmlns:a16="http://schemas.microsoft.com/office/drawing/2014/main" id="{5DFBF8ED-4C44-4420-824E-68AC0F12065B}"/>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2" name="テキスト ボックス 211">
          <a:extLst>
            <a:ext uri="{FF2B5EF4-FFF2-40B4-BE49-F238E27FC236}">
              <a16:creationId xmlns:a16="http://schemas.microsoft.com/office/drawing/2014/main" id="{6386EA6B-D35D-40F8-81D6-753FAF5EAB13}"/>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8508B18C-C38E-4927-9000-23672869AEF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128EBC45-54F2-4BC2-8889-4773994CB05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375FC6FC-9AE8-4C9D-88EB-34A897CC9273}"/>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82DD56A-8B68-4A66-8EBA-352E5AB3114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EC3DA2D9-772F-4F8D-988E-53107E3525D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24CA12E-F9A0-488E-899B-5D1EA4632A4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83CE88E-1641-4FB7-9151-6B6F9D7F1E4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48270F8-A726-47B8-A601-BC95D9EB5FB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2A540085-200E-439B-890B-985DB2CDABB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39F9B2DB-4861-47CE-AE54-7BDC1561B7E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68831DF-5915-4D3B-B85E-0CE8368768E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その他内訳は、類似団体等と比較して低い割合となっている。</a:t>
          </a:r>
          <a:endParaRPr lang="ja-JP" altLang="ja-JP" sz="1400">
            <a:effectLst/>
          </a:endParaRPr>
        </a:p>
        <a:p>
          <a:r>
            <a:rPr kumimoji="1" lang="ja-JP" altLang="ja-JP" sz="1100">
              <a:solidFill>
                <a:schemeClr val="dk1"/>
              </a:solidFill>
              <a:effectLst/>
              <a:latin typeface="+mn-lt"/>
              <a:ea typeface="+mn-ea"/>
              <a:cs typeface="+mn-cs"/>
            </a:rPr>
            <a:t>　公共施設の老朽化による施設更新の時期が一度に重ならないよう、計画的な維持補修を行う必要がある。</a:t>
          </a:r>
          <a:endParaRPr lang="ja-JP" altLang="ja-JP" sz="1400">
            <a:effectLst/>
          </a:endParaRPr>
        </a:p>
        <a:p>
          <a:r>
            <a:rPr kumimoji="1" lang="ja-JP" altLang="ja-JP" sz="1100">
              <a:solidFill>
                <a:schemeClr val="dk1"/>
              </a:solidFill>
              <a:effectLst/>
              <a:latin typeface="+mn-lt"/>
              <a:ea typeface="+mn-ea"/>
              <a:cs typeface="+mn-cs"/>
            </a:rPr>
            <a:t>　繰出金に関しては水道事業、下水道事業ともに経営の健全化を図り、公営企業会計への適正な繰出に努める必要がある。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2EC696A8-5EFA-4A93-A887-29B315AAA81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BFC09CD5-BC20-49CD-BF44-ACD30867A2F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1523A145-12CA-4C95-A497-53357566B4A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4F78A182-915B-4AEE-AA7A-9D612625F981}"/>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E9670857-56DE-485E-ABDA-3B17BBB90AE4}"/>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790D1840-AD37-4ECB-A9CA-95A937C08FE2}"/>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97A224F5-FE6F-44F6-ADFC-88844A7AEBD4}"/>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8B57A86A-601E-4A35-943F-32551F1F809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6C967CA6-37BF-4079-8558-3769FF9269A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CD2340FF-C811-4A75-916B-832239E570ED}"/>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B22DC72A-9E05-4E36-AFEF-0F2A7409DCD3}"/>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924258D5-1B38-4753-AD5C-A8B36F33C49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28B21DE1-C764-4282-BA43-BCD3AC90DFE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BBC31D83-D932-4791-AD4E-F960102EDC2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39D92347-B2AF-4932-B830-88D9E7F7F8A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2235D5EE-0962-403B-8D6A-1208832F3A6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6589B0B6-EB7F-4CD4-B92D-1C06BF459A49}"/>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38B7BB3A-C80B-45A7-94CF-0B6759EA35E4}"/>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78FA0180-99E0-4896-99F5-E7D384DC2844}"/>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E1623361-41E5-4D7C-8F91-19702C514F45}"/>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FA4754FD-1663-4DA9-BBE1-5716421015BD}"/>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157480</xdr:rowOff>
    </xdr:to>
    <xdr:cxnSp macro="">
      <xdr:nvCxnSpPr>
        <xdr:cNvPr id="245" name="直線コネクタ 244">
          <a:extLst>
            <a:ext uri="{FF2B5EF4-FFF2-40B4-BE49-F238E27FC236}">
              <a16:creationId xmlns:a16="http://schemas.microsoft.com/office/drawing/2014/main" id="{8D887FE8-3D12-4714-984A-3779E3939F14}"/>
            </a:ext>
          </a:extLst>
        </xdr:cNvPr>
        <xdr:cNvCxnSpPr/>
      </xdr:nvCxnSpPr>
      <xdr:spPr>
        <a:xfrm>
          <a:off x="15671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42C35905-7686-4A21-8B69-2A7E8A16C7E1}"/>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EB2C036D-5557-4599-A525-DE9C29EB6923}"/>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54610</xdr:rowOff>
    </xdr:to>
    <xdr:cxnSp macro="">
      <xdr:nvCxnSpPr>
        <xdr:cNvPr id="248" name="直線コネクタ 247">
          <a:extLst>
            <a:ext uri="{FF2B5EF4-FFF2-40B4-BE49-F238E27FC236}">
              <a16:creationId xmlns:a16="http://schemas.microsoft.com/office/drawing/2014/main" id="{8F6F97AD-870B-437B-B183-ACB161588D5D}"/>
            </a:ext>
          </a:extLst>
        </xdr:cNvPr>
        <xdr:cNvCxnSpPr/>
      </xdr:nvCxnSpPr>
      <xdr:spPr>
        <a:xfrm flipV="1">
          <a:off x="14782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22B4D3C8-6619-4E56-9082-7C99833E15A3}"/>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919E60A1-3857-4201-B0DF-89C588CD849B}"/>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1" name="直線コネクタ 250">
          <a:extLst>
            <a:ext uri="{FF2B5EF4-FFF2-40B4-BE49-F238E27FC236}">
              <a16:creationId xmlns:a16="http://schemas.microsoft.com/office/drawing/2014/main" id="{1408B0A6-FDDF-4E51-9E12-82F8146A0D02}"/>
            </a:ext>
          </a:extLst>
        </xdr:cNvPr>
        <xdr:cNvCxnSpPr/>
      </xdr:nvCxnSpPr>
      <xdr:spPr>
        <a:xfrm flipV="1">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4260155D-2A78-4DFC-A6CB-11A9C69C043E}"/>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7BF008F1-4700-4497-9974-F8D84D997AC5}"/>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54" name="直線コネクタ 253">
          <a:extLst>
            <a:ext uri="{FF2B5EF4-FFF2-40B4-BE49-F238E27FC236}">
              <a16:creationId xmlns:a16="http://schemas.microsoft.com/office/drawing/2014/main" id="{EED4F6CA-41A9-479E-960F-7B4CF27A879F}"/>
            </a:ext>
          </a:extLst>
        </xdr:cNvPr>
        <xdr:cNvCxnSpPr/>
      </xdr:nvCxnSpPr>
      <xdr:spPr>
        <a:xfrm>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18C1B5E-85F9-4C50-B0EB-E4D16C77BC9B}"/>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C2819A17-301F-4255-96E0-7601E96FC01A}"/>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851C61D8-5A64-4BEB-90F3-CE047882ECB3}"/>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63B85BEC-B07C-400A-9394-AC4B83A4D23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E185384B-342E-4120-98EF-2551EF7FD5A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BE99618-E997-45A4-9EEB-C751BB61672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55AFF808-373A-425F-942B-2F22B465550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8E63B541-1315-4B5E-BAB0-DB5036AD43B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CBA261E-E86B-4B75-AF50-1B0DCEA47812}"/>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4" name="楕円 263">
          <a:extLst>
            <a:ext uri="{FF2B5EF4-FFF2-40B4-BE49-F238E27FC236}">
              <a16:creationId xmlns:a16="http://schemas.microsoft.com/office/drawing/2014/main" id="{A390720F-570A-43F0-B96C-E65987403E85}"/>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5" name="その他該当値テキスト">
          <a:extLst>
            <a:ext uri="{FF2B5EF4-FFF2-40B4-BE49-F238E27FC236}">
              <a16:creationId xmlns:a16="http://schemas.microsoft.com/office/drawing/2014/main" id="{F3DC25C8-B9E5-4DAF-ADDE-2D283A1A5F04}"/>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id="{EF598558-DAD0-4673-8250-8AA7A9D5D1D9}"/>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id="{8EA6AB75-DBFA-4E42-A414-5170CC14A4D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8" name="楕円 267">
          <a:extLst>
            <a:ext uri="{FF2B5EF4-FFF2-40B4-BE49-F238E27FC236}">
              <a16:creationId xmlns:a16="http://schemas.microsoft.com/office/drawing/2014/main" id="{BBCE34C4-B83B-49EC-BED9-5CF4D06D17BB}"/>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9" name="テキスト ボックス 268">
          <a:extLst>
            <a:ext uri="{FF2B5EF4-FFF2-40B4-BE49-F238E27FC236}">
              <a16:creationId xmlns:a16="http://schemas.microsoft.com/office/drawing/2014/main" id="{30D1C181-8E06-488C-9517-8F160021488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0" name="楕円 269">
          <a:extLst>
            <a:ext uri="{FF2B5EF4-FFF2-40B4-BE49-F238E27FC236}">
              <a16:creationId xmlns:a16="http://schemas.microsoft.com/office/drawing/2014/main" id="{C59068B9-D915-4F5A-BD52-2BB4E89ED8BD}"/>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1" name="テキスト ボックス 270">
          <a:extLst>
            <a:ext uri="{FF2B5EF4-FFF2-40B4-BE49-F238E27FC236}">
              <a16:creationId xmlns:a16="http://schemas.microsoft.com/office/drawing/2014/main" id="{05CC1DE3-69B2-4D8E-B67C-2F7A990E599E}"/>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2" name="楕円 271">
          <a:extLst>
            <a:ext uri="{FF2B5EF4-FFF2-40B4-BE49-F238E27FC236}">
              <a16:creationId xmlns:a16="http://schemas.microsoft.com/office/drawing/2014/main" id="{12F2E296-658A-4F8A-837B-0AB2838DF344}"/>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61331303-CFE1-41A4-9BA3-6E8C08EC3709}"/>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A141D89B-52E2-4C3E-BEC1-51664259349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59BD0356-D1A5-492B-AC3B-0BF4CF70231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1A4CA5A0-E0D5-4DCF-A669-0F5E0566099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8002E70D-7E60-48CE-8C63-D24130CEDE1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8F254FB6-876B-454D-81D9-118E2EAAD75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C06A44C0-C6BB-40D8-A27B-525EBE0A6B5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66C014AF-9A72-4FE6-B0DC-14836B46D58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B6F4062E-B913-4700-9D32-A36BD591085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86732B19-C98C-4171-A32C-1710A3901AF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6CE836EA-E02C-453F-88CB-DB5B6582FD4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FEBBADC2-DABF-4754-B66D-C4EBC148BF3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8D9FFBA2-A085-43F9-AAE7-C3FEE402310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BAC0865-0C57-494C-B716-87450E6E0EF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476C019D-FDFD-426E-B616-8DC58E5B134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BC5A7BD8-3F47-4FA9-96EA-C5DE361F2FC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24CF8E30-55A9-4B64-B0D5-202D24714A5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AEF3FB93-6E68-49D8-8CBA-2CE07B7A374E}"/>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3A587544-BF6F-4A11-9B4C-C41D0E66813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F349EBFF-0C03-467B-BE39-342F6384DF2A}"/>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1C2B01E-4E24-4A86-AF11-181E05E6734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37391376-695D-4BD5-8767-32689939BEB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30B6706F-B892-43E3-A7B3-93A7DAFC69FF}"/>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64C5CC78-3A5A-47C3-A582-59C94E4577B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B78E0831-9515-4EDC-9C82-2113FF5392C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D3ABC8BF-2091-41E9-BE65-B0895701EFD9}"/>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D7209906-506C-4E8A-9103-F027D692B7E3}"/>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E1E73AB3-73A8-4B1C-955D-F39BEF9F45E1}"/>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65081429-9D6E-4242-8991-C4A095BABFCE}"/>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8D32BCA6-3124-4307-B1CB-12198A2BDA94}"/>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03" name="直線コネクタ 302">
          <a:extLst>
            <a:ext uri="{FF2B5EF4-FFF2-40B4-BE49-F238E27FC236}">
              <a16:creationId xmlns:a16="http://schemas.microsoft.com/office/drawing/2014/main" id="{9658DB51-C0AA-48C3-82FD-E5F0053D9EF2}"/>
            </a:ext>
          </a:extLst>
        </xdr:cNvPr>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FA15AF74-ED00-44A4-9D17-DE5BF6B901A7}"/>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6D6AACB3-C27A-4A92-AD96-957BF5B4C28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49276</xdr:rowOff>
    </xdr:to>
    <xdr:cxnSp macro="">
      <xdr:nvCxnSpPr>
        <xdr:cNvPr id="306" name="直線コネクタ 305">
          <a:extLst>
            <a:ext uri="{FF2B5EF4-FFF2-40B4-BE49-F238E27FC236}">
              <a16:creationId xmlns:a16="http://schemas.microsoft.com/office/drawing/2014/main" id="{ECC8E4C9-7B3F-4747-B6AF-B9404E7BFF08}"/>
            </a:ext>
          </a:extLst>
        </xdr:cNvPr>
        <xdr:cNvCxnSpPr/>
      </xdr:nvCxnSpPr>
      <xdr:spPr>
        <a:xfrm>
          <a:off x="14782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59A747D5-07C7-4FE1-BD58-C97B529AC7B6}"/>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7177C50F-32F9-4C21-A087-722AE50F84E1}"/>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67564</xdr:rowOff>
    </xdr:to>
    <xdr:cxnSp macro="">
      <xdr:nvCxnSpPr>
        <xdr:cNvPr id="309" name="直線コネクタ 308">
          <a:extLst>
            <a:ext uri="{FF2B5EF4-FFF2-40B4-BE49-F238E27FC236}">
              <a16:creationId xmlns:a16="http://schemas.microsoft.com/office/drawing/2014/main" id="{44941F83-1DD5-4B54-94AA-F4BE9D12E8B8}"/>
            </a:ext>
          </a:extLst>
        </xdr:cNvPr>
        <xdr:cNvCxnSpPr/>
      </xdr:nvCxnSpPr>
      <xdr:spPr>
        <a:xfrm flipV="1">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BD6E45E4-0001-4C0A-B5C4-3FA60C271B58}"/>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517471B-72DD-430F-A5F3-A6CA4B6A32B6}"/>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67564</xdr:rowOff>
    </xdr:to>
    <xdr:cxnSp macro="">
      <xdr:nvCxnSpPr>
        <xdr:cNvPr id="312" name="直線コネクタ 311">
          <a:extLst>
            <a:ext uri="{FF2B5EF4-FFF2-40B4-BE49-F238E27FC236}">
              <a16:creationId xmlns:a16="http://schemas.microsoft.com/office/drawing/2014/main" id="{6E81A1E0-3396-41C2-99F6-9293BF9A0008}"/>
            </a:ext>
          </a:extLst>
        </xdr:cNvPr>
        <xdr:cNvCxnSpPr/>
      </xdr:nvCxnSpPr>
      <xdr:spPr>
        <a:xfrm>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4C83DEC3-C2A9-42BA-84A8-672E35654839}"/>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6BD305CA-9DA3-45A3-AE25-C80942CA458D}"/>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61000F86-F8AB-406F-A9E2-081DBD143F02}"/>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BE0F454-A2B8-4B58-B7DF-28196EAD1556}"/>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D5A498F9-5E60-402D-A5B7-4F44B965E15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AC6516CE-8171-4BAB-BBA4-F525A9FAAA1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135F3077-0BDB-4670-939D-82B5C272D2E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D9892D56-AD0F-4DD3-BC16-1AE0AC3FAE3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BCFAD5D-C24E-4FCD-AE70-21A97163BC0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a:extLst>
            <a:ext uri="{FF2B5EF4-FFF2-40B4-BE49-F238E27FC236}">
              <a16:creationId xmlns:a16="http://schemas.microsoft.com/office/drawing/2014/main" id="{C0D2B561-B31C-4FD2-BE5A-D3EB0A488C93}"/>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a:extLst>
            <a:ext uri="{FF2B5EF4-FFF2-40B4-BE49-F238E27FC236}">
              <a16:creationId xmlns:a16="http://schemas.microsoft.com/office/drawing/2014/main" id="{89495344-0BBE-47EC-897C-19564A3C7C8F}"/>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4" name="楕円 323">
          <a:extLst>
            <a:ext uri="{FF2B5EF4-FFF2-40B4-BE49-F238E27FC236}">
              <a16:creationId xmlns:a16="http://schemas.microsoft.com/office/drawing/2014/main" id="{42DA944A-7BCF-4C46-BB0C-4AD736CEEA86}"/>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5" name="テキスト ボックス 324">
          <a:extLst>
            <a:ext uri="{FF2B5EF4-FFF2-40B4-BE49-F238E27FC236}">
              <a16:creationId xmlns:a16="http://schemas.microsoft.com/office/drawing/2014/main" id="{16C3B4B0-EE3A-405B-BCC3-B009E76921EC}"/>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FE12B772-5E99-42B4-B79E-0708C35FB9E6}"/>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AF59B3B1-0EB3-4944-8335-92193D18C236}"/>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8" name="楕円 327">
          <a:extLst>
            <a:ext uri="{FF2B5EF4-FFF2-40B4-BE49-F238E27FC236}">
              <a16:creationId xmlns:a16="http://schemas.microsoft.com/office/drawing/2014/main" id="{970C48B7-2DD2-4290-A493-1090D7364D01}"/>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152A104D-F211-472F-BF9B-80FDC808224D}"/>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0" name="楕円 329">
          <a:extLst>
            <a:ext uri="{FF2B5EF4-FFF2-40B4-BE49-F238E27FC236}">
              <a16:creationId xmlns:a16="http://schemas.microsoft.com/office/drawing/2014/main" id="{359DB199-E10B-4127-9630-6D40F78CA473}"/>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1" name="テキスト ボックス 330">
          <a:extLst>
            <a:ext uri="{FF2B5EF4-FFF2-40B4-BE49-F238E27FC236}">
              <a16:creationId xmlns:a16="http://schemas.microsoft.com/office/drawing/2014/main" id="{A81B2479-837B-4976-98C3-9E22F693A414}"/>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B4B17E8B-66DC-41A4-B09A-10FF1E6FE40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C115C04A-BD3D-4442-858D-881E22D23BE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D4AED117-E9FD-4D44-A60B-D9E38C033E4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315D5FD5-622F-4524-B345-545E2317467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B8B86AD2-1684-4FFE-9AA3-CAC791316E2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F1D3E506-236B-4075-800D-07DD9665398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2F8E9FDB-486F-4DBE-85CC-84C5C3085FF4}"/>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4A53344C-FD7E-48AE-BF90-08B829B0E5F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CF043F12-5815-4B17-B1C9-DFAB5B93ED5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5C042ABF-E12C-4FFB-89C0-1436775EC82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7708073F-BF44-4E87-BE28-1C5FBFF38C0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北海道平均や類似団体に比較して高い割合となっており、償還額を上回る地方債の新規発行はしない方針とし、引き続き比率抑制に努めていく。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91FE7CF5-9C95-4A29-A6A1-01378146B6F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56F69CC8-4717-45DD-9626-DD0958997DA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8F48C22B-0648-44CB-8652-7CB61260A9F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D867E0D2-7600-4711-9AD4-7A97C7B96124}"/>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CB439B24-FB13-47B0-90AA-A6F6890523C8}"/>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DFBD692E-6667-4114-A00D-213246E6D52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D7AC3212-0B74-4200-85A2-1DD5657A1D56}"/>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8AAD5694-96D0-45CD-8294-E58E88BA449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26F3D09D-A14E-4C3E-BE6A-323C5837A17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E3B547CB-16E5-4065-9573-C0D1BB4460B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3735EAE5-AEE5-41E5-869A-8EB808EC8E0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5C171174-7FB9-40AA-8095-EDB4F4B9CA82}"/>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363EF1A8-26A0-4507-A997-DC5A79D19B7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B9443162-AF31-416A-9FA8-8797C610ED1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AA068AC8-859D-4607-8268-744AF45C3E1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35929BD4-B370-418A-83BB-CDD02C75103C}"/>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2B563FDF-A9A7-4A95-8D67-D52149B061F6}"/>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61F723BA-F561-4B90-9CB1-BF09509AAD03}"/>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2ECCA4F7-2001-4990-AD08-4D346F74B6F6}"/>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9AC4A8B6-A157-4FC0-ADB8-2CB08AFFD68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104139</xdr:rowOff>
    </xdr:to>
    <xdr:cxnSp macro="">
      <xdr:nvCxnSpPr>
        <xdr:cNvPr id="363" name="直線コネクタ 362">
          <a:extLst>
            <a:ext uri="{FF2B5EF4-FFF2-40B4-BE49-F238E27FC236}">
              <a16:creationId xmlns:a16="http://schemas.microsoft.com/office/drawing/2014/main" id="{D9DBA70F-D8DC-415D-BC5D-F4EE21B99A06}"/>
            </a:ext>
          </a:extLst>
        </xdr:cNvPr>
        <xdr:cNvCxnSpPr/>
      </xdr:nvCxnSpPr>
      <xdr:spPr>
        <a:xfrm flipV="1">
          <a:off x="3987800" y="13469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6DE63CF8-4576-4E06-BEFD-76B2BDECDDA2}"/>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CE4DFCC4-56A8-4BAE-8625-70BCB7EDF939}"/>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127000</xdr:rowOff>
    </xdr:to>
    <xdr:cxnSp macro="">
      <xdr:nvCxnSpPr>
        <xdr:cNvPr id="366" name="直線コネクタ 365">
          <a:extLst>
            <a:ext uri="{FF2B5EF4-FFF2-40B4-BE49-F238E27FC236}">
              <a16:creationId xmlns:a16="http://schemas.microsoft.com/office/drawing/2014/main" id="{3CBBAA5B-951F-442B-BB25-58F563A49F64}"/>
            </a:ext>
          </a:extLst>
        </xdr:cNvPr>
        <xdr:cNvCxnSpPr/>
      </xdr:nvCxnSpPr>
      <xdr:spPr>
        <a:xfrm flipV="1">
          <a:off x="3098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4E863C70-D57B-4991-BDB0-A3A7C92AF0CC}"/>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3AA09EFB-47EC-4BD4-A734-F7932ED79C41}"/>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127000</xdr:rowOff>
    </xdr:to>
    <xdr:cxnSp macro="">
      <xdr:nvCxnSpPr>
        <xdr:cNvPr id="369" name="直線コネクタ 368">
          <a:extLst>
            <a:ext uri="{FF2B5EF4-FFF2-40B4-BE49-F238E27FC236}">
              <a16:creationId xmlns:a16="http://schemas.microsoft.com/office/drawing/2014/main" id="{05A65A51-3913-44D6-AE3D-C209C0A701C0}"/>
            </a:ext>
          </a:extLst>
        </xdr:cNvPr>
        <xdr:cNvCxnSpPr/>
      </xdr:nvCxnSpPr>
      <xdr:spPr>
        <a:xfrm>
          <a:off x="2209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4AFAF279-4BD3-4A3E-A9E4-AC6D705BEACF}"/>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B5786534-45E4-46C1-AD0D-04A653F58807}"/>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62230</xdr:rowOff>
    </xdr:from>
    <xdr:to>
      <xdr:col>11</xdr:col>
      <xdr:colOff>9525</xdr:colOff>
      <xdr:row>78</xdr:row>
      <xdr:rowOff>66039</xdr:rowOff>
    </xdr:to>
    <xdr:cxnSp macro="">
      <xdr:nvCxnSpPr>
        <xdr:cNvPr id="372" name="直線コネクタ 371">
          <a:extLst>
            <a:ext uri="{FF2B5EF4-FFF2-40B4-BE49-F238E27FC236}">
              <a16:creationId xmlns:a16="http://schemas.microsoft.com/office/drawing/2014/main" id="{A283E3A7-3AEA-4F76-800F-A1A3B3D50A92}"/>
            </a:ext>
          </a:extLst>
        </xdr:cNvPr>
        <xdr:cNvCxnSpPr/>
      </xdr:nvCxnSpPr>
      <xdr:spPr>
        <a:xfrm>
          <a:off x="1320800" y="13435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E219E8E9-8D46-4E61-B7EA-8840C3BD8F3D}"/>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84CD71F4-00EE-4EC0-9C6D-8618117A1B54}"/>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E8775250-EB2A-4C25-BD94-68F53FE11DB2}"/>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E9B107BA-03CE-4631-8871-D218A48D20B9}"/>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D708EA0-EF1C-475D-8B43-6A5CA3A7DE7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823D8949-C7F1-4ECB-9E7B-654977E68B3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BD3C4EB-B725-479C-92B9-3F5C7A5427F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3C723196-17F4-41B0-B0F2-BF54481D593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9DAFA3B-1BC0-431A-887F-1DA40697777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2" name="楕円 381">
          <a:extLst>
            <a:ext uri="{FF2B5EF4-FFF2-40B4-BE49-F238E27FC236}">
              <a16:creationId xmlns:a16="http://schemas.microsoft.com/office/drawing/2014/main" id="{E2520F1E-708E-4F86-8B0F-1A541993F8D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3" name="公債費該当値テキスト">
          <a:extLst>
            <a:ext uri="{FF2B5EF4-FFF2-40B4-BE49-F238E27FC236}">
              <a16:creationId xmlns:a16="http://schemas.microsoft.com/office/drawing/2014/main" id="{3CD47335-7571-4A95-9DA7-5412CC3B7A12}"/>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4" name="楕円 383">
          <a:extLst>
            <a:ext uri="{FF2B5EF4-FFF2-40B4-BE49-F238E27FC236}">
              <a16:creationId xmlns:a16="http://schemas.microsoft.com/office/drawing/2014/main" id="{CBDAC684-C22C-4D1D-8A24-2AF0FDA6F5AB}"/>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5" name="テキスト ボックス 384">
          <a:extLst>
            <a:ext uri="{FF2B5EF4-FFF2-40B4-BE49-F238E27FC236}">
              <a16:creationId xmlns:a16="http://schemas.microsoft.com/office/drawing/2014/main" id="{60A9D79A-F663-457C-B677-6881499C9BCC}"/>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6" name="楕円 385">
          <a:extLst>
            <a:ext uri="{FF2B5EF4-FFF2-40B4-BE49-F238E27FC236}">
              <a16:creationId xmlns:a16="http://schemas.microsoft.com/office/drawing/2014/main" id="{456ECB67-E177-4BAD-8720-8648FDF1FC24}"/>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7" name="テキスト ボックス 386">
          <a:extLst>
            <a:ext uri="{FF2B5EF4-FFF2-40B4-BE49-F238E27FC236}">
              <a16:creationId xmlns:a16="http://schemas.microsoft.com/office/drawing/2014/main" id="{510FA734-42A1-41CE-A96C-C9925190EC0C}"/>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8" name="楕円 387">
          <a:extLst>
            <a:ext uri="{FF2B5EF4-FFF2-40B4-BE49-F238E27FC236}">
              <a16:creationId xmlns:a16="http://schemas.microsoft.com/office/drawing/2014/main" id="{30B685A3-C953-4DB7-83DD-291E1A5EA6E6}"/>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9" name="テキスト ボックス 388">
          <a:extLst>
            <a:ext uri="{FF2B5EF4-FFF2-40B4-BE49-F238E27FC236}">
              <a16:creationId xmlns:a16="http://schemas.microsoft.com/office/drawing/2014/main" id="{8E60CCB9-F216-47F6-B56F-71696DD3AC41}"/>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xdr:rowOff>
    </xdr:from>
    <xdr:to>
      <xdr:col>6</xdr:col>
      <xdr:colOff>171450</xdr:colOff>
      <xdr:row>78</xdr:row>
      <xdr:rowOff>113030</xdr:rowOff>
    </xdr:to>
    <xdr:sp macro="" textlink="">
      <xdr:nvSpPr>
        <xdr:cNvPr id="390" name="楕円 389">
          <a:extLst>
            <a:ext uri="{FF2B5EF4-FFF2-40B4-BE49-F238E27FC236}">
              <a16:creationId xmlns:a16="http://schemas.microsoft.com/office/drawing/2014/main" id="{98AD34C8-2A16-43C4-90A9-FEB1529775D8}"/>
            </a:ext>
          </a:extLst>
        </xdr:cNvPr>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97807</xdr:rowOff>
    </xdr:from>
    <xdr:ext cx="762000" cy="259045"/>
    <xdr:sp macro="" textlink="">
      <xdr:nvSpPr>
        <xdr:cNvPr id="391" name="テキスト ボックス 390">
          <a:extLst>
            <a:ext uri="{FF2B5EF4-FFF2-40B4-BE49-F238E27FC236}">
              <a16:creationId xmlns:a16="http://schemas.microsoft.com/office/drawing/2014/main" id="{FF0CEB32-6B7F-4E3D-A758-CDD3FECC35C8}"/>
            </a:ext>
          </a:extLst>
        </xdr:cNvPr>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24E76604-2C60-4F8D-8A34-C5C1DF2D45D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B010307A-A912-455A-8EDE-369CF2F88B4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4622960C-D543-4384-8D64-46C984B8306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C48E2810-79BA-4FA2-8E28-7ED2DC61927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3F8985F2-E72A-4076-BA9F-45AF4865B1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4A21A2A9-9C5A-49EE-B865-554D80A9B68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8816950A-C6B7-458E-9E08-68D069FB7B7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FF34B410-321F-41E3-8FF1-F553CAF9C51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BA72B8A-D596-4FD2-B2F0-5BB6839868D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697F3AF0-A879-4509-ABC7-3982C27E7E5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4C0A7A01-344B-4180-8FB3-BCFCE68EE68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人件費、扶助費、補助費等、その他の項目が類似団体の平均を下回っていること、公債費以外の比率は、類似団体の平均を下回っている。</a:t>
          </a:r>
          <a:endParaRPr lang="ja-JP" altLang="ja-JP" sz="1400">
            <a:effectLst/>
          </a:endParaRPr>
        </a:p>
        <a:p>
          <a:r>
            <a:rPr kumimoji="1" lang="ja-JP" altLang="ja-JP" sz="110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51228A9F-E8DF-40DF-B791-99A49D6132C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2E2DF67C-11F3-49FA-A0A0-78FE4C5B177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7AC78D11-6379-48EA-81AA-29429AC6196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8995EB37-225D-4F93-9439-366C584A8971}"/>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FB4A4309-7EDC-4340-912B-B39EE223B2BB}"/>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EA714794-4D36-49B8-A34B-DE5C29AA7A53}"/>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B52654A1-BC17-48A3-B22D-A71FAD767DE6}"/>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9168C4F2-C8F8-4C6D-BFE1-BCD12EE626F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53EDB3F0-79D7-4E91-B02A-4EF57F7F0DDB}"/>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2CE8CE32-A8A6-41BB-81F8-C1E07DC440D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97866F1F-EDE9-427B-A204-8B9F48D12A4F}"/>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51103FA7-6906-4E99-9795-E3CCB3D5FA4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4ED6352C-7610-4800-B03F-973C7BAAF20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B6EE094E-AD5B-450A-95ED-BF5057C06E1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FE06B31B-948E-4817-B047-6188B8D66F2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B4DF1EE0-9FC2-4311-B289-323F025ACB6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5104D6C0-52CA-4E74-AE8B-119ADB3F9F41}"/>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25813D52-E35A-4F58-A7E3-A612AB231AC4}"/>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5D072FF2-C7EF-4AB9-8C27-1A49A19E8914}"/>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FCAF2EA5-AA01-462A-B15D-070B94559BE6}"/>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9997FBDC-65B4-4655-A5DF-6502F32C364F}"/>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142240</xdr:rowOff>
    </xdr:to>
    <xdr:cxnSp macro="">
      <xdr:nvCxnSpPr>
        <xdr:cNvPr id="424" name="直線コネクタ 423">
          <a:extLst>
            <a:ext uri="{FF2B5EF4-FFF2-40B4-BE49-F238E27FC236}">
              <a16:creationId xmlns:a16="http://schemas.microsoft.com/office/drawing/2014/main" id="{13B6AFF2-12B0-49F3-A140-06466DBD43FA}"/>
            </a:ext>
          </a:extLst>
        </xdr:cNvPr>
        <xdr:cNvCxnSpPr/>
      </xdr:nvCxnSpPr>
      <xdr:spPr>
        <a:xfrm>
          <a:off x="15671800" y="12943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20BAE30B-AE28-4248-A709-B909EC50D6AE}"/>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E0BA10AE-94CC-47B7-A800-B59BD8C0F774}"/>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161289</xdr:rowOff>
    </xdr:to>
    <xdr:cxnSp macro="">
      <xdr:nvCxnSpPr>
        <xdr:cNvPr id="427" name="直線コネクタ 426">
          <a:extLst>
            <a:ext uri="{FF2B5EF4-FFF2-40B4-BE49-F238E27FC236}">
              <a16:creationId xmlns:a16="http://schemas.microsoft.com/office/drawing/2014/main" id="{5ED7E99B-0669-4E63-ACE6-A2E297980A8E}"/>
            </a:ext>
          </a:extLst>
        </xdr:cNvPr>
        <xdr:cNvCxnSpPr/>
      </xdr:nvCxnSpPr>
      <xdr:spPr>
        <a:xfrm flipV="1">
          <a:off x="14782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4C8CC593-ED8F-4B3C-8A2E-76229D235D2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B6292A72-3B52-4458-8D94-4E642B1FFB5E}"/>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157480</xdr:rowOff>
    </xdr:to>
    <xdr:cxnSp macro="">
      <xdr:nvCxnSpPr>
        <xdr:cNvPr id="430" name="直線コネクタ 429">
          <a:extLst>
            <a:ext uri="{FF2B5EF4-FFF2-40B4-BE49-F238E27FC236}">
              <a16:creationId xmlns:a16="http://schemas.microsoft.com/office/drawing/2014/main" id="{0F50DDD3-B235-4447-A043-18AEC5DA93F1}"/>
            </a:ext>
          </a:extLst>
        </xdr:cNvPr>
        <xdr:cNvCxnSpPr/>
      </xdr:nvCxnSpPr>
      <xdr:spPr>
        <a:xfrm flipV="1">
          <a:off x="13893800" y="130200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5547171E-0231-45C8-9DDF-E185E42AE3D6}"/>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C7209018-E9B3-48B6-B54A-E3D1D55946A3}"/>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76</xdr:row>
      <xdr:rowOff>165100</xdr:rowOff>
    </xdr:to>
    <xdr:cxnSp macro="">
      <xdr:nvCxnSpPr>
        <xdr:cNvPr id="433" name="直線コネクタ 432">
          <a:extLst>
            <a:ext uri="{FF2B5EF4-FFF2-40B4-BE49-F238E27FC236}">
              <a16:creationId xmlns:a16="http://schemas.microsoft.com/office/drawing/2014/main" id="{7319AB7D-14F1-45EB-AD7F-1C3AE12001CC}"/>
            </a:ext>
          </a:extLst>
        </xdr:cNvPr>
        <xdr:cNvCxnSpPr/>
      </xdr:nvCxnSpPr>
      <xdr:spPr>
        <a:xfrm flipV="1">
          <a:off x="13004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D1E8D9DC-2D6D-4B6C-AE9E-2222D0A2B313}"/>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4E592D3C-5B7D-4E9C-8AC8-8DE720EC4D2A}"/>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EB753942-E478-4C9B-B9B9-8480ABF9FF8C}"/>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EBF827D7-C2EE-465E-93F9-908789659D8E}"/>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616D1CE2-AC08-4516-BED7-201B6D5F7F4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491E68C4-EACA-4DF9-9086-5F435B7A361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79CC78B9-DD8A-4F2C-8A07-48794E1451A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7F3F2F39-8653-4991-8821-28E770F8388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4B5BD10-941E-42CB-B262-3CEE427F37C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3" name="楕円 442">
          <a:extLst>
            <a:ext uri="{FF2B5EF4-FFF2-40B4-BE49-F238E27FC236}">
              <a16:creationId xmlns:a16="http://schemas.microsoft.com/office/drawing/2014/main" id="{4E3B385E-57B8-46DC-B69F-BC9DDC135782}"/>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4" name="公債費以外該当値テキスト">
          <a:extLst>
            <a:ext uri="{FF2B5EF4-FFF2-40B4-BE49-F238E27FC236}">
              <a16:creationId xmlns:a16="http://schemas.microsoft.com/office/drawing/2014/main" id="{15201FEA-57EE-4970-95BC-ADE2A9BBE05C}"/>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5" name="楕円 444">
          <a:extLst>
            <a:ext uri="{FF2B5EF4-FFF2-40B4-BE49-F238E27FC236}">
              <a16:creationId xmlns:a16="http://schemas.microsoft.com/office/drawing/2014/main" id="{D9F173FA-94ED-4A62-9A7E-F0DAAF35C58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6" name="テキスト ボックス 445">
          <a:extLst>
            <a:ext uri="{FF2B5EF4-FFF2-40B4-BE49-F238E27FC236}">
              <a16:creationId xmlns:a16="http://schemas.microsoft.com/office/drawing/2014/main" id="{BA347203-6E27-48A1-883D-511C974164CF}"/>
            </a:ext>
          </a:extLst>
        </xdr:cNvPr>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7" name="楕円 446">
          <a:extLst>
            <a:ext uri="{FF2B5EF4-FFF2-40B4-BE49-F238E27FC236}">
              <a16:creationId xmlns:a16="http://schemas.microsoft.com/office/drawing/2014/main" id="{A2C73269-C2C5-471D-A958-975DD470AD05}"/>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8" name="テキスト ボックス 447">
          <a:extLst>
            <a:ext uri="{FF2B5EF4-FFF2-40B4-BE49-F238E27FC236}">
              <a16:creationId xmlns:a16="http://schemas.microsoft.com/office/drawing/2014/main" id="{7B048998-28FA-4511-98DE-DA97F63B1D37}"/>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49" name="楕円 448">
          <a:extLst>
            <a:ext uri="{FF2B5EF4-FFF2-40B4-BE49-F238E27FC236}">
              <a16:creationId xmlns:a16="http://schemas.microsoft.com/office/drawing/2014/main" id="{0E8A4A5D-2FF1-449A-81A8-C0DB9FFEEB47}"/>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0" name="テキスト ボックス 449">
          <a:extLst>
            <a:ext uri="{FF2B5EF4-FFF2-40B4-BE49-F238E27FC236}">
              <a16:creationId xmlns:a16="http://schemas.microsoft.com/office/drawing/2014/main" id="{4871E1B6-F4AF-48C4-BEAE-7C5E12D5C9AD}"/>
            </a:ext>
          </a:extLst>
        </xdr:cNvPr>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a:extLst>
            <a:ext uri="{FF2B5EF4-FFF2-40B4-BE49-F238E27FC236}">
              <a16:creationId xmlns:a16="http://schemas.microsoft.com/office/drawing/2014/main" id="{940BE714-1FC8-4AF4-B484-BE1BB683C774}"/>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2" name="テキスト ボックス 451">
          <a:extLst>
            <a:ext uri="{FF2B5EF4-FFF2-40B4-BE49-F238E27FC236}">
              <a16:creationId xmlns:a16="http://schemas.microsoft.com/office/drawing/2014/main" id="{A4DA42AC-B5D8-4A5B-800A-CCF8E16738D7}"/>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27226E2-4105-4736-B206-5FF33B2A4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6DAC459-47D1-4874-B2BE-883273A66FD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122C40C-1EAC-4A1C-B7AE-A729670BD1F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C6521A7-28DD-4855-A2BE-5AB0A8E7B93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47EF8B13-4152-4FD9-A825-B07CC82AADB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F116BD3-526F-4CC8-86E5-7438D26A3D3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84079B3-5550-4214-AF9D-4394DC3B1FC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190DC67-1933-4153-B2A6-9824AEEFE5D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0D35FE8-0959-48A3-BFC0-EA10E96BDBC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DF2A244-FD7C-4C91-90E1-48FE005DC6D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CAFCE3A-52A2-48DE-B6E1-1D0247E5C70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C3A7975-9822-4C8F-81F4-33C2008B74C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E575C43-500E-460E-B92D-E79C086FB33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69F5807-1192-46F2-B8BB-B2B392FF3CB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716B126-6858-4CE5-93F9-F633F51A99E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4CE7C79-A084-4C83-8EB3-30553628D0F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127A6BF-9E38-47FD-A28C-F9661EE6C41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4BCE415-8C64-43B2-8928-A0187B793FC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B7068DE-C0C8-4008-87B2-2E0DD2D6A70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2F47FFB-D518-40B0-B5B0-8AD33C8EF1F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B12F9D7-C7CB-4187-A837-15E7D9C74E3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9715C19-A75D-4408-B07B-900AB399E34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906BAF6-C8DE-47A6-932D-142C40F37B5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9120189-C905-4EA7-A49B-CE9759FCD89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BB6CC6A-AD8F-4797-8F5E-CE355D031A0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8194E55-A3DA-480F-BC89-0F639C08D41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BBF721E-9F54-4009-945F-B6C18F4F52A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AE6A8ED-8860-47B9-87EF-226685A3A2C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914F3D2-864E-4582-90AB-3C05522942A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0F44457-B7C3-4814-8433-5821033A099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EEB56E3A-F21E-4398-83B1-F1B729E312C8}"/>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E2609702-F17C-46F0-8C2C-79517E173F8A}"/>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4862D1C0-0812-4505-8FD8-001B654D4DE8}"/>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CC2553CD-169C-484F-AA82-AEEBA344E4D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1D445DD7-DD29-43F7-952B-45098E768109}"/>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83A7C9E7-FB74-498A-BDD0-51EE356F7BD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1DD7CE14-9490-47A4-8861-728D50FB9369}"/>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A0C83D8-8600-4F0B-BE8D-6B2B936E75EB}"/>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1737BD7E-6289-4B1D-B099-0314911DCD7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95039B86-AFE1-4C0B-9BA5-3B5E7756422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6BAD697E-E8FD-4967-B22B-F3896868626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1C6EF6DC-E035-43C5-A79F-B0002FB5C3BC}"/>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303CC712-8A00-4D53-B986-D2F501F0FF4A}"/>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266639A0-7CD9-45F7-89ED-6EAFE0B3E12E}"/>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E5E7846B-DA33-4393-95CD-591EEB35C1EC}"/>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50CBFE1-48E2-4272-9F48-F332A45F2EE3}"/>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97765</xdr:rowOff>
    </xdr:from>
    <xdr:to>
      <xdr:col>29</xdr:col>
      <xdr:colOff>127000</xdr:colOff>
      <xdr:row>16</xdr:row>
      <xdr:rowOff>108624</xdr:rowOff>
    </xdr:to>
    <xdr:cxnSp macro="">
      <xdr:nvCxnSpPr>
        <xdr:cNvPr id="48" name="直線コネクタ 47">
          <a:extLst>
            <a:ext uri="{FF2B5EF4-FFF2-40B4-BE49-F238E27FC236}">
              <a16:creationId xmlns:a16="http://schemas.microsoft.com/office/drawing/2014/main" id="{4F4579A3-BA9E-4255-ACD5-1AA146CB0015}"/>
            </a:ext>
          </a:extLst>
        </xdr:cNvPr>
        <xdr:cNvCxnSpPr/>
      </xdr:nvCxnSpPr>
      <xdr:spPr bwMode="auto">
        <a:xfrm>
          <a:off x="5003800" y="2888590"/>
          <a:ext cx="6477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E73657A9-4630-4EC1-8C4B-C9A649833BB3}"/>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E1A07CA2-7DA7-41A7-A9E7-05C89E35CD03}"/>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97765</xdr:rowOff>
    </xdr:from>
    <xdr:to>
      <xdr:col>26</xdr:col>
      <xdr:colOff>50800</xdr:colOff>
      <xdr:row>16</xdr:row>
      <xdr:rowOff>168535</xdr:rowOff>
    </xdr:to>
    <xdr:cxnSp macro="">
      <xdr:nvCxnSpPr>
        <xdr:cNvPr id="51" name="直線コネクタ 50">
          <a:extLst>
            <a:ext uri="{FF2B5EF4-FFF2-40B4-BE49-F238E27FC236}">
              <a16:creationId xmlns:a16="http://schemas.microsoft.com/office/drawing/2014/main" id="{BE29BF4F-CD00-4BA7-97BE-BFCA983442B8}"/>
            </a:ext>
          </a:extLst>
        </xdr:cNvPr>
        <xdr:cNvCxnSpPr/>
      </xdr:nvCxnSpPr>
      <xdr:spPr bwMode="auto">
        <a:xfrm flipV="1">
          <a:off x="4305300" y="2888590"/>
          <a:ext cx="698500" cy="7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7E402236-90AD-4B48-9E78-C7CC4C531262}"/>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6432BC65-E920-4DFC-A5FF-C06A857BC16D}"/>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168535</xdr:rowOff>
    </xdr:from>
    <xdr:to>
      <xdr:col>22</xdr:col>
      <xdr:colOff>114300</xdr:colOff>
      <xdr:row>17</xdr:row>
      <xdr:rowOff>3865</xdr:rowOff>
    </xdr:to>
    <xdr:cxnSp macro="">
      <xdr:nvCxnSpPr>
        <xdr:cNvPr id="54" name="直線コネクタ 53">
          <a:extLst>
            <a:ext uri="{FF2B5EF4-FFF2-40B4-BE49-F238E27FC236}">
              <a16:creationId xmlns:a16="http://schemas.microsoft.com/office/drawing/2014/main" id="{72A97EB0-509D-48DD-8A3D-A30AD9123530}"/>
            </a:ext>
          </a:extLst>
        </xdr:cNvPr>
        <xdr:cNvCxnSpPr/>
      </xdr:nvCxnSpPr>
      <xdr:spPr bwMode="auto">
        <a:xfrm flipV="1">
          <a:off x="3606800" y="2959360"/>
          <a:ext cx="698500" cy="6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9413EE57-C5BE-41B5-83F6-E9761DB8C005}"/>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BC48174B-E942-4866-9807-AB27E2D3E01A}"/>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3865</xdr:rowOff>
    </xdr:from>
    <xdr:to>
      <xdr:col>18</xdr:col>
      <xdr:colOff>177800</xdr:colOff>
      <xdr:row>17</xdr:row>
      <xdr:rowOff>39390</xdr:rowOff>
    </xdr:to>
    <xdr:cxnSp macro="">
      <xdr:nvCxnSpPr>
        <xdr:cNvPr id="57" name="直線コネクタ 56">
          <a:extLst>
            <a:ext uri="{FF2B5EF4-FFF2-40B4-BE49-F238E27FC236}">
              <a16:creationId xmlns:a16="http://schemas.microsoft.com/office/drawing/2014/main" id="{0FCC966F-8B92-45FA-8FA8-DC77AA13CDF2}"/>
            </a:ext>
          </a:extLst>
        </xdr:cNvPr>
        <xdr:cNvCxnSpPr/>
      </xdr:nvCxnSpPr>
      <xdr:spPr bwMode="auto">
        <a:xfrm flipV="1">
          <a:off x="2908300" y="2966140"/>
          <a:ext cx="698500" cy="3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F8A6FD94-ED4E-4E12-9BFA-93492F7D53DF}"/>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26198D2D-1285-4127-8323-F9786124F8D6}"/>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DC5BEF90-7FC0-40BF-99C7-FD45FA94F95F}"/>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CC52F32-0E56-4253-B27F-EC9CB935A262}"/>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E0500CE4-F779-47B2-8BEA-9B79051E413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7631B243-FBF6-4EA1-B8C7-06AC4708DCE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F57911A-8248-4D07-A77C-003CDBF8444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E2A74AB-A3CB-4D35-A605-A0649030A64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88AA94E-3955-442A-93E2-52CD0096325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57824</xdr:rowOff>
    </xdr:from>
    <xdr:to>
      <xdr:col>29</xdr:col>
      <xdr:colOff>177800</xdr:colOff>
      <xdr:row>16</xdr:row>
      <xdr:rowOff>159424</xdr:rowOff>
    </xdr:to>
    <xdr:sp macro="" textlink="">
      <xdr:nvSpPr>
        <xdr:cNvPr id="67" name="楕円 66">
          <a:extLst>
            <a:ext uri="{FF2B5EF4-FFF2-40B4-BE49-F238E27FC236}">
              <a16:creationId xmlns:a16="http://schemas.microsoft.com/office/drawing/2014/main" id="{4B6D078D-710F-4481-A51F-FC7ACE6E93EF}"/>
            </a:ext>
          </a:extLst>
        </xdr:cNvPr>
        <xdr:cNvSpPr/>
      </xdr:nvSpPr>
      <xdr:spPr bwMode="auto">
        <a:xfrm>
          <a:off x="5600700" y="28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74351</xdr:rowOff>
    </xdr:from>
    <xdr:ext cx="762000" cy="259045"/>
    <xdr:sp macro="" textlink="">
      <xdr:nvSpPr>
        <xdr:cNvPr id="68" name="人口1人当たり決算額の推移該当値テキスト130">
          <a:extLst>
            <a:ext uri="{FF2B5EF4-FFF2-40B4-BE49-F238E27FC236}">
              <a16:creationId xmlns:a16="http://schemas.microsoft.com/office/drawing/2014/main" id="{91D20ABD-E9E4-4ECD-B8DB-6A1FEE80DECC}"/>
            </a:ext>
          </a:extLst>
        </xdr:cNvPr>
        <xdr:cNvSpPr txBox="1"/>
      </xdr:nvSpPr>
      <xdr:spPr>
        <a:xfrm>
          <a:off x="5740400" y="269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46965</xdr:rowOff>
    </xdr:from>
    <xdr:to>
      <xdr:col>26</xdr:col>
      <xdr:colOff>101600</xdr:colOff>
      <xdr:row>16</xdr:row>
      <xdr:rowOff>148565</xdr:rowOff>
    </xdr:to>
    <xdr:sp macro="" textlink="">
      <xdr:nvSpPr>
        <xdr:cNvPr id="69" name="楕円 68">
          <a:extLst>
            <a:ext uri="{FF2B5EF4-FFF2-40B4-BE49-F238E27FC236}">
              <a16:creationId xmlns:a16="http://schemas.microsoft.com/office/drawing/2014/main" id="{0573E217-A648-4399-A37F-617145C3FE55}"/>
            </a:ext>
          </a:extLst>
        </xdr:cNvPr>
        <xdr:cNvSpPr/>
      </xdr:nvSpPr>
      <xdr:spPr bwMode="auto">
        <a:xfrm>
          <a:off x="4953000" y="283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158742</xdr:rowOff>
    </xdr:from>
    <xdr:ext cx="736600" cy="259045"/>
    <xdr:sp macro="" textlink="">
      <xdr:nvSpPr>
        <xdr:cNvPr id="70" name="テキスト ボックス 69">
          <a:extLst>
            <a:ext uri="{FF2B5EF4-FFF2-40B4-BE49-F238E27FC236}">
              <a16:creationId xmlns:a16="http://schemas.microsoft.com/office/drawing/2014/main" id="{F872D77A-1DEC-4CB1-AA03-2B5CA69A73D7}"/>
            </a:ext>
          </a:extLst>
        </xdr:cNvPr>
        <xdr:cNvSpPr txBox="1"/>
      </xdr:nvSpPr>
      <xdr:spPr>
        <a:xfrm>
          <a:off x="4622800" y="260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117735</xdr:rowOff>
    </xdr:from>
    <xdr:to>
      <xdr:col>22</xdr:col>
      <xdr:colOff>165100</xdr:colOff>
      <xdr:row>17</xdr:row>
      <xdr:rowOff>47885</xdr:rowOff>
    </xdr:to>
    <xdr:sp macro="" textlink="">
      <xdr:nvSpPr>
        <xdr:cNvPr id="71" name="楕円 70">
          <a:extLst>
            <a:ext uri="{FF2B5EF4-FFF2-40B4-BE49-F238E27FC236}">
              <a16:creationId xmlns:a16="http://schemas.microsoft.com/office/drawing/2014/main" id="{84703F3B-3D81-4C96-B260-45DCD7AD84E2}"/>
            </a:ext>
          </a:extLst>
        </xdr:cNvPr>
        <xdr:cNvSpPr/>
      </xdr:nvSpPr>
      <xdr:spPr bwMode="auto">
        <a:xfrm>
          <a:off x="4254500" y="290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58062</xdr:rowOff>
    </xdr:from>
    <xdr:ext cx="762000" cy="259045"/>
    <xdr:sp macro="" textlink="">
      <xdr:nvSpPr>
        <xdr:cNvPr id="72" name="テキスト ボックス 71">
          <a:extLst>
            <a:ext uri="{FF2B5EF4-FFF2-40B4-BE49-F238E27FC236}">
              <a16:creationId xmlns:a16="http://schemas.microsoft.com/office/drawing/2014/main" id="{96FCA0CB-9759-4F51-AC9E-2E9F14D80F26}"/>
            </a:ext>
          </a:extLst>
        </xdr:cNvPr>
        <xdr:cNvSpPr txBox="1"/>
      </xdr:nvSpPr>
      <xdr:spPr>
        <a:xfrm>
          <a:off x="3924300" y="267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124515</xdr:rowOff>
    </xdr:from>
    <xdr:to>
      <xdr:col>19</xdr:col>
      <xdr:colOff>38100</xdr:colOff>
      <xdr:row>17</xdr:row>
      <xdr:rowOff>54665</xdr:rowOff>
    </xdr:to>
    <xdr:sp macro="" textlink="">
      <xdr:nvSpPr>
        <xdr:cNvPr id="73" name="楕円 72">
          <a:extLst>
            <a:ext uri="{FF2B5EF4-FFF2-40B4-BE49-F238E27FC236}">
              <a16:creationId xmlns:a16="http://schemas.microsoft.com/office/drawing/2014/main" id="{0C98981B-B2E0-42CC-B7D2-9FB15E34F5E4}"/>
            </a:ext>
          </a:extLst>
        </xdr:cNvPr>
        <xdr:cNvSpPr/>
      </xdr:nvSpPr>
      <xdr:spPr bwMode="auto">
        <a:xfrm>
          <a:off x="3556000" y="291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64842</xdr:rowOff>
    </xdr:from>
    <xdr:ext cx="762000" cy="259045"/>
    <xdr:sp macro="" textlink="">
      <xdr:nvSpPr>
        <xdr:cNvPr id="74" name="テキスト ボックス 73">
          <a:extLst>
            <a:ext uri="{FF2B5EF4-FFF2-40B4-BE49-F238E27FC236}">
              <a16:creationId xmlns:a16="http://schemas.microsoft.com/office/drawing/2014/main" id="{246D1BEC-C355-4AE0-A65C-D2E0ED6FD5DD}"/>
            </a:ext>
          </a:extLst>
        </xdr:cNvPr>
        <xdr:cNvSpPr txBox="1"/>
      </xdr:nvSpPr>
      <xdr:spPr>
        <a:xfrm>
          <a:off x="3225800" y="268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160040</xdr:rowOff>
    </xdr:from>
    <xdr:to>
      <xdr:col>15</xdr:col>
      <xdr:colOff>101600</xdr:colOff>
      <xdr:row>17</xdr:row>
      <xdr:rowOff>90190</xdr:rowOff>
    </xdr:to>
    <xdr:sp macro="" textlink="">
      <xdr:nvSpPr>
        <xdr:cNvPr id="75" name="楕円 74">
          <a:extLst>
            <a:ext uri="{FF2B5EF4-FFF2-40B4-BE49-F238E27FC236}">
              <a16:creationId xmlns:a16="http://schemas.microsoft.com/office/drawing/2014/main" id="{2988B4E2-0DA7-4E7F-AABB-1E3BC5E622E0}"/>
            </a:ext>
          </a:extLst>
        </xdr:cNvPr>
        <xdr:cNvSpPr/>
      </xdr:nvSpPr>
      <xdr:spPr bwMode="auto">
        <a:xfrm>
          <a:off x="2857500" y="29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100367</xdr:rowOff>
    </xdr:from>
    <xdr:ext cx="762000" cy="259045"/>
    <xdr:sp macro="" textlink="">
      <xdr:nvSpPr>
        <xdr:cNvPr id="76" name="テキスト ボックス 75">
          <a:extLst>
            <a:ext uri="{FF2B5EF4-FFF2-40B4-BE49-F238E27FC236}">
              <a16:creationId xmlns:a16="http://schemas.microsoft.com/office/drawing/2014/main" id="{A69FADC9-98C2-469F-AD88-4524F14A8E75}"/>
            </a:ext>
          </a:extLst>
        </xdr:cNvPr>
        <xdr:cNvSpPr txBox="1"/>
      </xdr:nvSpPr>
      <xdr:spPr>
        <a:xfrm>
          <a:off x="2527300" y="271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DDBEDF0B-178C-46AD-88A1-CE1F64CDADC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E6ECB3C3-3DCF-4B12-81CC-E5BF645E39C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1CF11571-3861-4725-9CC2-04FA0F62C7E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F935D850-FE6A-498C-A9FD-26892664C1C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C404B54A-154F-4E44-95A1-15590E94DDF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C675785B-972B-42F5-B91F-D083A408B46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E8F81F0E-2751-43DD-8554-B0C6D090F2F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D0C5274F-0565-494C-B4C3-91282870BB2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733D012D-05A1-4898-B03A-66C6BF411C6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480DA5AE-D15D-4BD4-BF31-856CBD4B6DE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465E4E68-601B-46C4-9814-CFCB6BB0344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9D56809F-8AB2-4D9B-8F69-58BC4049E22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8B09842C-75B5-4AE4-9262-B345D68AA01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1D360FDD-B2D5-4ADF-B915-A0661E5C41E4}"/>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468D5854-6044-4BBB-B08F-476A79332D2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1E01C1C8-34BC-4F16-86CE-1EC50A4B2E37}"/>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EE337914-1B86-4366-AC8C-ADE6C1025774}"/>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B8283592-5580-4B4D-9035-44B3F63C1495}"/>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1A90C6C-FEB9-4BB8-BC86-8BDDAE887A1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7105ABA4-4E84-4667-921F-68B2FA906289}"/>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8594A261-3CCA-47A5-A43D-12558E35218A}"/>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39ED596B-322D-4FE3-9C4F-2513D38C15B3}"/>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377334A5-E5EA-4CE2-B069-FF3A998C9A2A}"/>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F7387572-8A99-4D01-A6FD-508E9F0364F8}"/>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DB196CB2-6986-4B83-8BD4-EF360E6CE89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69B1F289-1A5E-4255-AB27-354C535B310F}"/>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30523921-484E-400B-B188-2E4F712CC841}"/>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4D8A2F41-EE25-4073-A513-C66F1A49E45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9B49373C-9017-459F-AB60-AA4D446950A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CF340A95-07C4-4E86-85C2-C06D2DA9D31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AC476BAD-1507-4ECF-8F65-A23880A23AAC}"/>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4CF38EC8-918E-4F6F-95B6-FFF8475F84BD}"/>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A3146043-1810-4B5C-8F8A-C24B66C4C7DB}"/>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4E8894F-4165-4778-B046-910371872D9C}"/>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316F3910-B013-42CC-AF91-EED2EBF0DAE8}"/>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340871</xdr:rowOff>
    </xdr:from>
    <xdr:to>
      <xdr:col>29</xdr:col>
      <xdr:colOff>127000</xdr:colOff>
      <xdr:row>35</xdr:row>
      <xdr:rowOff>31118</xdr:rowOff>
    </xdr:to>
    <xdr:cxnSp macro="">
      <xdr:nvCxnSpPr>
        <xdr:cNvPr id="112" name="直線コネクタ 111">
          <a:extLst>
            <a:ext uri="{FF2B5EF4-FFF2-40B4-BE49-F238E27FC236}">
              <a16:creationId xmlns:a16="http://schemas.microsoft.com/office/drawing/2014/main" id="{36140E0A-F141-46B7-A772-EB50804167E5}"/>
            </a:ext>
          </a:extLst>
        </xdr:cNvPr>
        <xdr:cNvCxnSpPr/>
      </xdr:nvCxnSpPr>
      <xdr:spPr bwMode="auto">
        <a:xfrm>
          <a:off x="5003800" y="6608321"/>
          <a:ext cx="6477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418F88B1-8575-4EB8-93F8-A94555605383}"/>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CA793414-B931-4D07-9905-22F246CFBE6A}"/>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340871</xdr:rowOff>
    </xdr:from>
    <xdr:to>
      <xdr:col>26</xdr:col>
      <xdr:colOff>50800</xdr:colOff>
      <xdr:row>35</xdr:row>
      <xdr:rowOff>24636</xdr:rowOff>
    </xdr:to>
    <xdr:cxnSp macro="">
      <xdr:nvCxnSpPr>
        <xdr:cNvPr id="115" name="直線コネクタ 114">
          <a:extLst>
            <a:ext uri="{FF2B5EF4-FFF2-40B4-BE49-F238E27FC236}">
              <a16:creationId xmlns:a16="http://schemas.microsoft.com/office/drawing/2014/main" id="{9B69DEBD-2C41-46DB-8E22-22B5EA041963}"/>
            </a:ext>
          </a:extLst>
        </xdr:cNvPr>
        <xdr:cNvCxnSpPr/>
      </xdr:nvCxnSpPr>
      <xdr:spPr bwMode="auto">
        <a:xfrm flipV="1">
          <a:off x="4305300" y="6608321"/>
          <a:ext cx="6985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DE63524F-91EB-46DC-B0F1-D958CF21F769}"/>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A01D25B7-0B37-4CE7-8536-AC2DF08FEAFC}"/>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24636</xdr:rowOff>
    </xdr:from>
    <xdr:to>
      <xdr:col>22</xdr:col>
      <xdr:colOff>114300</xdr:colOff>
      <xdr:row>35</xdr:row>
      <xdr:rowOff>173716</xdr:rowOff>
    </xdr:to>
    <xdr:cxnSp macro="">
      <xdr:nvCxnSpPr>
        <xdr:cNvPr id="118" name="直線コネクタ 117">
          <a:extLst>
            <a:ext uri="{FF2B5EF4-FFF2-40B4-BE49-F238E27FC236}">
              <a16:creationId xmlns:a16="http://schemas.microsoft.com/office/drawing/2014/main" id="{D8CEDB17-09AC-4036-A31A-351830BEEB93}"/>
            </a:ext>
          </a:extLst>
        </xdr:cNvPr>
        <xdr:cNvCxnSpPr/>
      </xdr:nvCxnSpPr>
      <xdr:spPr bwMode="auto">
        <a:xfrm flipV="1">
          <a:off x="3606800" y="6634986"/>
          <a:ext cx="698500" cy="14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898A32D4-F0EB-44B1-A092-46533D0629C2}"/>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B8048333-2E4C-49FB-84AB-86E68C89CCA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6740</xdr:rowOff>
    </xdr:from>
    <xdr:to>
      <xdr:col>18</xdr:col>
      <xdr:colOff>177800</xdr:colOff>
      <xdr:row>35</xdr:row>
      <xdr:rowOff>173716</xdr:rowOff>
    </xdr:to>
    <xdr:cxnSp macro="">
      <xdr:nvCxnSpPr>
        <xdr:cNvPr id="121" name="直線コネクタ 120">
          <a:extLst>
            <a:ext uri="{FF2B5EF4-FFF2-40B4-BE49-F238E27FC236}">
              <a16:creationId xmlns:a16="http://schemas.microsoft.com/office/drawing/2014/main" id="{47D7E46A-BFDD-4023-8261-5AD462609FC4}"/>
            </a:ext>
          </a:extLst>
        </xdr:cNvPr>
        <xdr:cNvCxnSpPr/>
      </xdr:nvCxnSpPr>
      <xdr:spPr bwMode="auto">
        <a:xfrm>
          <a:off x="2908300" y="6617090"/>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C8126A6D-56E7-4B36-9E30-92BAF717D411}"/>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49693254-2194-4D0B-84BF-6831EAEF3B83}"/>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9B6D4A23-F577-4F65-92E4-B247F0415C48}"/>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1F7DC7CE-E21E-4646-A258-707CBEA79E0F}"/>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DE3D491-D624-41DD-A976-047AF104FEC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A91E556-9646-435B-BE82-C9E0A32F7A4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E79D5C0-5D1D-4A4A-8B89-BEC355238EC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43D13559-5C5F-488E-B77E-03D7DEB5089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BE225FA-3520-4A43-B24C-B429C38DFB3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323218</xdr:rowOff>
    </xdr:from>
    <xdr:to>
      <xdr:col>29</xdr:col>
      <xdr:colOff>177800</xdr:colOff>
      <xdr:row>35</xdr:row>
      <xdr:rowOff>81918</xdr:rowOff>
    </xdr:to>
    <xdr:sp macro="" textlink="">
      <xdr:nvSpPr>
        <xdr:cNvPr id="131" name="楕円 130">
          <a:extLst>
            <a:ext uri="{FF2B5EF4-FFF2-40B4-BE49-F238E27FC236}">
              <a16:creationId xmlns:a16="http://schemas.microsoft.com/office/drawing/2014/main" id="{3DDAEDD6-EDC5-4806-9063-F374DF47F666}"/>
            </a:ext>
          </a:extLst>
        </xdr:cNvPr>
        <xdr:cNvSpPr/>
      </xdr:nvSpPr>
      <xdr:spPr bwMode="auto">
        <a:xfrm>
          <a:off x="5600700" y="659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168296</xdr:rowOff>
    </xdr:from>
    <xdr:ext cx="762000" cy="259045"/>
    <xdr:sp macro="" textlink="">
      <xdr:nvSpPr>
        <xdr:cNvPr id="132" name="人口1人当たり決算額の推移該当値テキスト445">
          <a:extLst>
            <a:ext uri="{FF2B5EF4-FFF2-40B4-BE49-F238E27FC236}">
              <a16:creationId xmlns:a16="http://schemas.microsoft.com/office/drawing/2014/main" id="{DBDB9F24-13F6-4988-B399-74962A238FB9}"/>
            </a:ext>
          </a:extLst>
        </xdr:cNvPr>
        <xdr:cNvSpPr txBox="1"/>
      </xdr:nvSpPr>
      <xdr:spPr>
        <a:xfrm>
          <a:off x="5740400" y="64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290071</xdr:rowOff>
    </xdr:from>
    <xdr:to>
      <xdr:col>26</xdr:col>
      <xdr:colOff>101600</xdr:colOff>
      <xdr:row>35</xdr:row>
      <xdr:rowOff>48771</xdr:rowOff>
    </xdr:to>
    <xdr:sp macro="" textlink="">
      <xdr:nvSpPr>
        <xdr:cNvPr id="133" name="楕円 132">
          <a:extLst>
            <a:ext uri="{FF2B5EF4-FFF2-40B4-BE49-F238E27FC236}">
              <a16:creationId xmlns:a16="http://schemas.microsoft.com/office/drawing/2014/main" id="{5DED201E-B08B-4B62-8D0B-2432CA9B0B4D}"/>
            </a:ext>
          </a:extLst>
        </xdr:cNvPr>
        <xdr:cNvSpPr/>
      </xdr:nvSpPr>
      <xdr:spPr bwMode="auto">
        <a:xfrm>
          <a:off x="4953000" y="655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58948</xdr:rowOff>
    </xdr:from>
    <xdr:ext cx="736600" cy="259045"/>
    <xdr:sp macro="" textlink="">
      <xdr:nvSpPr>
        <xdr:cNvPr id="134" name="テキスト ボックス 133">
          <a:extLst>
            <a:ext uri="{FF2B5EF4-FFF2-40B4-BE49-F238E27FC236}">
              <a16:creationId xmlns:a16="http://schemas.microsoft.com/office/drawing/2014/main" id="{CDBE0293-99B5-4042-83AE-77DE48DAE47E}"/>
            </a:ext>
          </a:extLst>
        </xdr:cNvPr>
        <xdr:cNvSpPr txBox="1"/>
      </xdr:nvSpPr>
      <xdr:spPr>
        <a:xfrm>
          <a:off x="4622800" y="632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316736</xdr:rowOff>
    </xdr:from>
    <xdr:to>
      <xdr:col>22</xdr:col>
      <xdr:colOff>165100</xdr:colOff>
      <xdr:row>35</xdr:row>
      <xdr:rowOff>75436</xdr:rowOff>
    </xdr:to>
    <xdr:sp macro="" textlink="">
      <xdr:nvSpPr>
        <xdr:cNvPr id="135" name="楕円 134">
          <a:extLst>
            <a:ext uri="{FF2B5EF4-FFF2-40B4-BE49-F238E27FC236}">
              <a16:creationId xmlns:a16="http://schemas.microsoft.com/office/drawing/2014/main" id="{7F562938-9100-41A8-9191-1B13C830BC25}"/>
            </a:ext>
          </a:extLst>
        </xdr:cNvPr>
        <xdr:cNvSpPr/>
      </xdr:nvSpPr>
      <xdr:spPr bwMode="auto">
        <a:xfrm>
          <a:off x="4254500" y="658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85613</xdr:rowOff>
    </xdr:from>
    <xdr:ext cx="762000" cy="259045"/>
    <xdr:sp macro="" textlink="">
      <xdr:nvSpPr>
        <xdr:cNvPr id="136" name="テキスト ボックス 135">
          <a:extLst>
            <a:ext uri="{FF2B5EF4-FFF2-40B4-BE49-F238E27FC236}">
              <a16:creationId xmlns:a16="http://schemas.microsoft.com/office/drawing/2014/main" id="{A35BFC12-FFAF-474F-8AB4-C24ED8DADCD3}"/>
            </a:ext>
          </a:extLst>
        </xdr:cNvPr>
        <xdr:cNvSpPr txBox="1"/>
      </xdr:nvSpPr>
      <xdr:spPr>
        <a:xfrm>
          <a:off x="3924300" y="63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122916</xdr:rowOff>
    </xdr:from>
    <xdr:to>
      <xdr:col>19</xdr:col>
      <xdr:colOff>38100</xdr:colOff>
      <xdr:row>35</xdr:row>
      <xdr:rowOff>224516</xdr:rowOff>
    </xdr:to>
    <xdr:sp macro="" textlink="">
      <xdr:nvSpPr>
        <xdr:cNvPr id="137" name="楕円 136">
          <a:extLst>
            <a:ext uri="{FF2B5EF4-FFF2-40B4-BE49-F238E27FC236}">
              <a16:creationId xmlns:a16="http://schemas.microsoft.com/office/drawing/2014/main" id="{84DE81DF-B50D-40C6-8729-33D150F748C9}"/>
            </a:ext>
          </a:extLst>
        </xdr:cNvPr>
        <xdr:cNvSpPr/>
      </xdr:nvSpPr>
      <xdr:spPr bwMode="auto">
        <a:xfrm>
          <a:off x="3556000" y="67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234693</xdr:rowOff>
    </xdr:from>
    <xdr:ext cx="762000" cy="259045"/>
    <xdr:sp macro="" textlink="">
      <xdr:nvSpPr>
        <xdr:cNvPr id="138" name="テキスト ボックス 137">
          <a:extLst>
            <a:ext uri="{FF2B5EF4-FFF2-40B4-BE49-F238E27FC236}">
              <a16:creationId xmlns:a16="http://schemas.microsoft.com/office/drawing/2014/main" id="{DEA1759B-C49B-4E88-891E-597BB90F9125}"/>
            </a:ext>
          </a:extLst>
        </xdr:cNvPr>
        <xdr:cNvSpPr txBox="1"/>
      </xdr:nvSpPr>
      <xdr:spPr>
        <a:xfrm>
          <a:off x="3225800" y="65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298840</xdr:rowOff>
    </xdr:from>
    <xdr:to>
      <xdr:col>15</xdr:col>
      <xdr:colOff>101600</xdr:colOff>
      <xdr:row>35</xdr:row>
      <xdr:rowOff>57540</xdr:rowOff>
    </xdr:to>
    <xdr:sp macro="" textlink="">
      <xdr:nvSpPr>
        <xdr:cNvPr id="139" name="楕円 138">
          <a:extLst>
            <a:ext uri="{FF2B5EF4-FFF2-40B4-BE49-F238E27FC236}">
              <a16:creationId xmlns:a16="http://schemas.microsoft.com/office/drawing/2014/main" id="{C79E59DF-2528-4B4E-8E5D-EB1685045432}"/>
            </a:ext>
          </a:extLst>
        </xdr:cNvPr>
        <xdr:cNvSpPr/>
      </xdr:nvSpPr>
      <xdr:spPr bwMode="auto">
        <a:xfrm>
          <a:off x="2857500" y="656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67717</xdr:rowOff>
    </xdr:from>
    <xdr:ext cx="762000" cy="259045"/>
    <xdr:sp macro="" textlink="">
      <xdr:nvSpPr>
        <xdr:cNvPr id="140" name="テキスト ボックス 139">
          <a:extLst>
            <a:ext uri="{FF2B5EF4-FFF2-40B4-BE49-F238E27FC236}">
              <a16:creationId xmlns:a16="http://schemas.microsoft.com/office/drawing/2014/main" id="{910D023F-B675-4934-9741-3F0C322D75D7}"/>
            </a:ext>
          </a:extLst>
        </xdr:cNvPr>
        <xdr:cNvSpPr txBox="1"/>
      </xdr:nvSpPr>
      <xdr:spPr>
        <a:xfrm>
          <a:off x="2527300" y="633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16FF79-56CE-4C1B-BC25-2ACC6F6861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FDBE716-ACD3-4856-8E34-F53424A806A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AC8F4EE-9B78-46BC-BEF7-0E6F3CDE5B7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DDC3328-181D-4D9C-B8A7-7259BC8ECD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F82C13-C2F0-4825-9F52-57B421553B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29BE9E-F440-461D-B0BA-09533D26A4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B65D54-DBBF-4DBA-A03E-93517A79E5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4ED44B-6175-46C5-A50E-7C49401C2C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D11BBA-A1FC-4211-B356-485475BF10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D8389B-6DC1-4A29-BC71-E68D157DB83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3D6281-9E39-4F9B-9B24-D00E86FB9E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FAD884-0019-4B57-8506-382F873806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1CE0BF-098A-498C-8817-AE9D2090F5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00A076-5BC5-4B36-9BD3-A1474BCB87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828EAD-F914-41F9-9C19-0BBBD20315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8A56691-25E5-4F0F-8CA2-C7B3B5C2076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E0C0F92-F786-4096-B5CD-1D562217C3C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AEDFCA2-0ADD-448D-83DD-BA18886F2F9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4372FCE-C8E7-43C5-89FB-F9411E2B9EA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261CAF-B968-415B-8721-4D2889661F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E6C4EC8-6B7B-46BB-B069-842501C65E3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CF0185B-8253-4BE0-A5A1-47D88276D21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F6F2D45-9E18-4194-BFE6-C1ADCC6EB6A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24D7748-7FDB-47F2-8D99-52C1E7533BE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4A595A-7B34-4E85-BB2B-2794C4639C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C1B789C-AA47-42F7-93F8-C147F26B922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4A7157-0DBD-4B19-8A1D-0518334C0C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1287508-971A-4B78-918B-C25F513E062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5F3E02D-8FB0-4F5E-BD2A-8FC6D13DC24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1F3FFDD-0806-4CE7-BAEC-B81D9EEC172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FBB3177-7B7C-4B8B-8766-EAC691DE1A6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CE01274-152D-41B5-95F2-21CFCA14C62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49F327B-F98C-446A-BBF0-93305641B7F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0715AB2-9741-451C-9F7C-4A1BC97BA36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8BF4F93-D8FF-467B-97B6-E672BC232E3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19ABD57-86CB-4E3B-B030-A46019325AA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15EAF92-6479-4C73-A98F-A3430F0B3D0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F91A27A-B7CB-4544-89FA-8A588E56CA2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98AE09F-FAB7-4376-94F1-0FEEF08C136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CF06E54-2535-4AAE-B1E6-C0ACD02EC17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AEA3039-01A2-4BA0-BFB4-EBD34CC553B6}"/>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23C6829D-2BC4-4527-A0B2-521E3623725A}"/>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A0AA57E2-7308-4F4C-846D-1CEDE4328E97}"/>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2F16568D-A613-4EEB-A9E5-89F477E0798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ECB2FC5C-77E1-4609-90C1-0E7AD012495E}"/>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2574A365-E07C-402B-ADC4-F45E39D0E2F1}"/>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93E0E8C6-EBA1-419F-B2B8-01D61C53CF79}"/>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ED4F2A97-F808-4E06-B0A5-D57A66557FD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5F52DF53-7F4E-45A5-8CB4-7B08C09F811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12E1D8DD-0AD6-4627-B545-EB19633AD62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A13A3DFA-9753-43D8-84F9-CCD8FC0202A6}"/>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77FE93CB-896D-4A72-937F-5610034E982A}"/>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8F15D53-5FCA-4B67-877C-1250FD8DDB4B}"/>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E4E16089-2189-459A-866A-308E4EE0EAB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9496BC9B-9521-4379-9663-0A228888BE74}"/>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149844</xdr:rowOff>
    </xdr:from>
    <xdr:to>
      <xdr:col>24</xdr:col>
      <xdr:colOff>63500</xdr:colOff>
      <xdr:row>35</xdr:row>
      <xdr:rowOff>11798</xdr:rowOff>
    </xdr:to>
    <xdr:cxnSp macro="">
      <xdr:nvCxnSpPr>
        <xdr:cNvPr id="57" name="直線コネクタ 56">
          <a:extLst>
            <a:ext uri="{FF2B5EF4-FFF2-40B4-BE49-F238E27FC236}">
              <a16:creationId xmlns:a16="http://schemas.microsoft.com/office/drawing/2014/main" id="{4AC1085C-B1D6-43AF-ACDB-F1E57B0FC8A4}"/>
            </a:ext>
          </a:extLst>
        </xdr:cNvPr>
        <xdr:cNvCxnSpPr/>
      </xdr:nvCxnSpPr>
      <xdr:spPr>
        <a:xfrm>
          <a:off x="3797300" y="5979144"/>
          <a:ext cx="8382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E4290E09-59BC-4DE8-B6D5-68EF7DCF389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57C0FD10-3F78-4CAA-8744-8E5112DA86E5}"/>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149844</xdr:rowOff>
    </xdr:from>
    <xdr:to>
      <xdr:col>19</xdr:col>
      <xdr:colOff>177800</xdr:colOff>
      <xdr:row>35</xdr:row>
      <xdr:rowOff>80452</xdr:rowOff>
    </xdr:to>
    <xdr:cxnSp macro="">
      <xdr:nvCxnSpPr>
        <xdr:cNvPr id="60" name="直線コネクタ 59">
          <a:extLst>
            <a:ext uri="{FF2B5EF4-FFF2-40B4-BE49-F238E27FC236}">
              <a16:creationId xmlns:a16="http://schemas.microsoft.com/office/drawing/2014/main" id="{216AB0B1-28D4-46A7-A00A-3E631B15693F}"/>
            </a:ext>
          </a:extLst>
        </xdr:cNvPr>
        <xdr:cNvCxnSpPr/>
      </xdr:nvCxnSpPr>
      <xdr:spPr>
        <a:xfrm flipV="1">
          <a:off x="2908300" y="5979144"/>
          <a:ext cx="889000" cy="1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68E9A548-11EE-45ED-9701-4E27C3BCACD3}"/>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ED7D6998-634E-4DD4-B292-BD299CD7F61C}"/>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80452</xdr:rowOff>
    </xdr:from>
    <xdr:to>
      <xdr:col>15</xdr:col>
      <xdr:colOff>50800</xdr:colOff>
      <xdr:row>35</xdr:row>
      <xdr:rowOff>102804</xdr:rowOff>
    </xdr:to>
    <xdr:cxnSp macro="">
      <xdr:nvCxnSpPr>
        <xdr:cNvPr id="63" name="直線コネクタ 62">
          <a:extLst>
            <a:ext uri="{FF2B5EF4-FFF2-40B4-BE49-F238E27FC236}">
              <a16:creationId xmlns:a16="http://schemas.microsoft.com/office/drawing/2014/main" id="{49BAD529-DFC1-409B-AEC6-504D122719EC}"/>
            </a:ext>
          </a:extLst>
        </xdr:cNvPr>
        <xdr:cNvCxnSpPr/>
      </xdr:nvCxnSpPr>
      <xdr:spPr>
        <a:xfrm flipV="1">
          <a:off x="2019300" y="6081202"/>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506C1112-9997-46B9-B93F-C44FDC6E6CD6}"/>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4F9AAE16-F051-4BE1-9344-F73BAF29F7C6}"/>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102804</xdr:rowOff>
    </xdr:from>
    <xdr:to>
      <xdr:col>10</xdr:col>
      <xdr:colOff>114300</xdr:colOff>
      <xdr:row>35</xdr:row>
      <xdr:rowOff>133876</xdr:rowOff>
    </xdr:to>
    <xdr:cxnSp macro="">
      <xdr:nvCxnSpPr>
        <xdr:cNvPr id="66" name="直線コネクタ 65">
          <a:extLst>
            <a:ext uri="{FF2B5EF4-FFF2-40B4-BE49-F238E27FC236}">
              <a16:creationId xmlns:a16="http://schemas.microsoft.com/office/drawing/2014/main" id="{A4E95589-21B6-4E51-B1FB-571127EB310D}"/>
            </a:ext>
          </a:extLst>
        </xdr:cNvPr>
        <xdr:cNvCxnSpPr/>
      </xdr:nvCxnSpPr>
      <xdr:spPr>
        <a:xfrm flipV="1">
          <a:off x="1130300" y="6103554"/>
          <a:ext cx="889000" cy="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6D0F0001-A121-4477-B0F9-0AC89ECA463B}"/>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28D68A10-9B9B-47C5-9769-991E74658EDF}"/>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D491F683-62C1-443D-8767-6CEC2EF624A9}"/>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76A1A1B9-4144-42A1-99DB-2987988EE089}"/>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7A819405-2266-40BD-9C50-53159C17A4A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03F9AAE-EDB5-4CDE-9246-D3671FFA84B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26E3ACE0-8125-49F7-ACC2-C7B56AB93EA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16D4ACA-C460-453F-AE5C-8782B0ACBA6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B135C3D-5420-40C0-986E-3AE61FA5A23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132448</xdr:rowOff>
    </xdr:from>
    <xdr:to>
      <xdr:col>24</xdr:col>
      <xdr:colOff>114300</xdr:colOff>
      <xdr:row>35</xdr:row>
      <xdr:rowOff>62598</xdr:rowOff>
    </xdr:to>
    <xdr:sp macro="" textlink="">
      <xdr:nvSpPr>
        <xdr:cNvPr id="76" name="楕円 75">
          <a:extLst>
            <a:ext uri="{FF2B5EF4-FFF2-40B4-BE49-F238E27FC236}">
              <a16:creationId xmlns:a16="http://schemas.microsoft.com/office/drawing/2014/main" id="{F77574A3-C22E-47FF-8F79-C19934396812}"/>
            </a:ext>
          </a:extLst>
        </xdr:cNvPr>
        <xdr:cNvSpPr/>
      </xdr:nvSpPr>
      <xdr:spPr>
        <a:xfrm>
          <a:off x="4584700" y="59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155325</xdr:rowOff>
    </xdr:from>
    <xdr:ext cx="599010" cy="259045"/>
    <xdr:sp macro="" textlink="">
      <xdr:nvSpPr>
        <xdr:cNvPr id="77" name="人件費該当値テキスト">
          <a:extLst>
            <a:ext uri="{FF2B5EF4-FFF2-40B4-BE49-F238E27FC236}">
              <a16:creationId xmlns:a16="http://schemas.microsoft.com/office/drawing/2014/main" id="{49DB6AF1-F987-4001-A4EF-18C6FB351C9F}"/>
            </a:ext>
          </a:extLst>
        </xdr:cNvPr>
        <xdr:cNvSpPr txBox="1"/>
      </xdr:nvSpPr>
      <xdr:spPr>
        <a:xfrm>
          <a:off x="4686300" y="58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99044</xdr:rowOff>
    </xdr:from>
    <xdr:to>
      <xdr:col>20</xdr:col>
      <xdr:colOff>38100</xdr:colOff>
      <xdr:row>35</xdr:row>
      <xdr:rowOff>29194</xdr:rowOff>
    </xdr:to>
    <xdr:sp macro="" textlink="">
      <xdr:nvSpPr>
        <xdr:cNvPr id="78" name="楕円 77">
          <a:extLst>
            <a:ext uri="{FF2B5EF4-FFF2-40B4-BE49-F238E27FC236}">
              <a16:creationId xmlns:a16="http://schemas.microsoft.com/office/drawing/2014/main" id="{4BF59624-4783-4103-803E-7F38C70C458D}"/>
            </a:ext>
          </a:extLst>
        </xdr:cNvPr>
        <xdr:cNvSpPr/>
      </xdr:nvSpPr>
      <xdr:spPr>
        <a:xfrm>
          <a:off x="3746500" y="59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45721</xdr:rowOff>
    </xdr:from>
    <xdr:ext cx="599010" cy="259045"/>
    <xdr:sp macro="" textlink="">
      <xdr:nvSpPr>
        <xdr:cNvPr id="79" name="テキスト ボックス 78">
          <a:extLst>
            <a:ext uri="{FF2B5EF4-FFF2-40B4-BE49-F238E27FC236}">
              <a16:creationId xmlns:a16="http://schemas.microsoft.com/office/drawing/2014/main" id="{2A5BFFE8-ECDA-4882-91C9-B054F096BFD7}"/>
            </a:ext>
          </a:extLst>
        </xdr:cNvPr>
        <xdr:cNvSpPr txBox="1"/>
      </xdr:nvSpPr>
      <xdr:spPr>
        <a:xfrm>
          <a:off x="3497795" y="570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29652</xdr:rowOff>
    </xdr:from>
    <xdr:to>
      <xdr:col>15</xdr:col>
      <xdr:colOff>101600</xdr:colOff>
      <xdr:row>35</xdr:row>
      <xdr:rowOff>131252</xdr:rowOff>
    </xdr:to>
    <xdr:sp macro="" textlink="">
      <xdr:nvSpPr>
        <xdr:cNvPr id="80" name="楕円 79">
          <a:extLst>
            <a:ext uri="{FF2B5EF4-FFF2-40B4-BE49-F238E27FC236}">
              <a16:creationId xmlns:a16="http://schemas.microsoft.com/office/drawing/2014/main" id="{B5ECB55C-53C1-4743-AAC8-46610F8707B4}"/>
            </a:ext>
          </a:extLst>
        </xdr:cNvPr>
        <xdr:cNvSpPr/>
      </xdr:nvSpPr>
      <xdr:spPr>
        <a:xfrm>
          <a:off x="2857500" y="60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147779</xdr:rowOff>
    </xdr:from>
    <xdr:ext cx="599010" cy="259045"/>
    <xdr:sp macro="" textlink="">
      <xdr:nvSpPr>
        <xdr:cNvPr id="81" name="テキスト ボックス 80">
          <a:extLst>
            <a:ext uri="{FF2B5EF4-FFF2-40B4-BE49-F238E27FC236}">
              <a16:creationId xmlns:a16="http://schemas.microsoft.com/office/drawing/2014/main" id="{0E0EDF94-45FE-4219-AA5E-AD4FE5C77103}"/>
            </a:ext>
          </a:extLst>
        </xdr:cNvPr>
        <xdr:cNvSpPr txBox="1"/>
      </xdr:nvSpPr>
      <xdr:spPr>
        <a:xfrm>
          <a:off x="2608795" y="58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52004</xdr:rowOff>
    </xdr:from>
    <xdr:to>
      <xdr:col>10</xdr:col>
      <xdr:colOff>165100</xdr:colOff>
      <xdr:row>35</xdr:row>
      <xdr:rowOff>153604</xdr:rowOff>
    </xdr:to>
    <xdr:sp macro="" textlink="">
      <xdr:nvSpPr>
        <xdr:cNvPr id="82" name="楕円 81">
          <a:extLst>
            <a:ext uri="{FF2B5EF4-FFF2-40B4-BE49-F238E27FC236}">
              <a16:creationId xmlns:a16="http://schemas.microsoft.com/office/drawing/2014/main" id="{F1542F4D-15DE-47AA-84BC-9F56CB8EBE28}"/>
            </a:ext>
          </a:extLst>
        </xdr:cNvPr>
        <xdr:cNvSpPr/>
      </xdr:nvSpPr>
      <xdr:spPr>
        <a:xfrm>
          <a:off x="1968500" y="60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170131</xdr:rowOff>
    </xdr:from>
    <xdr:ext cx="599010" cy="259045"/>
    <xdr:sp macro="" textlink="">
      <xdr:nvSpPr>
        <xdr:cNvPr id="83" name="テキスト ボックス 82">
          <a:extLst>
            <a:ext uri="{FF2B5EF4-FFF2-40B4-BE49-F238E27FC236}">
              <a16:creationId xmlns:a16="http://schemas.microsoft.com/office/drawing/2014/main" id="{11BFF191-7079-4E57-BE47-8351BCEEEACC}"/>
            </a:ext>
          </a:extLst>
        </xdr:cNvPr>
        <xdr:cNvSpPr txBox="1"/>
      </xdr:nvSpPr>
      <xdr:spPr>
        <a:xfrm>
          <a:off x="1719795" y="58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83076</xdr:rowOff>
    </xdr:from>
    <xdr:to>
      <xdr:col>6</xdr:col>
      <xdr:colOff>38100</xdr:colOff>
      <xdr:row>36</xdr:row>
      <xdr:rowOff>13226</xdr:rowOff>
    </xdr:to>
    <xdr:sp macro="" textlink="">
      <xdr:nvSpPr>
        <xdr:cNvPr id="84" name="楕円 83">
          <a:extLst>
            <a:ext uri="{FF2B5EF4-FFF2-40B4-BE49-F238E27FC236}">
              <a16:creationId xmlns:a16="http://schemas.microsoft.com/office/drawing/2014/main" id="{935623BC-F940-4103-88CA-40342ECD367C}"/>
            </a:ext>
          </a:extLst>
        </xdr:cNvPr>
        <xdr:cNvSpPr/>
      </xdr:nvSpPr>
      <xdr:spPr>
        <a:xfrm>
          <a:off x="1079500" y="6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29753</xdr:rowOff>
    </xdr:from>
    <xdr:ext cx="599010" cy="259045"/>
    <xdr:sp macro="" textlink="">
      <xdr:nvSpPr>
        <xdr:cNvPr id="85" name="テキスト ボックス 84">
          <a:extLst>
            <a:ext uri="{FF2B5EF4-FFF2-40B4-BE49-F238E27FC236}">
              <a16:creationId xmlns:a16="http://schemas.microsoft.com/office/drawing/2014/main" id="{2781FFA9-AED0-4564-8FCD-567767EFBBFC}"/>
            </a:ext>
          </a:extLst>
        </xdr:cNvPr>
        <xdr:cNvSpPr txBox="1"/>
      </xdr:nvSpPr>
      <xdr:spPr>
        <a:xfrm>
          <a:off x="830795" y="5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733F55A0-2652-4AFC-A632-79619221DEB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F9E7AB52-9527-4FC4-8C3F-83F9ACDFF48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6EC17568-FB17-4E6F-A5D7-9CF4EAB7B54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F6B7877A-C229-47EF-B4D8-E3A53982F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D131F7B0-9176-4955-BEB9-466AACA3437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1FF2A678-A625-4C0C-90CE-8AC415A2C62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D813FA72-8BBB-404C-8DE6-05929739E5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645ECB7A-796A-49ED-A4FF-A538D76D46D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F49C9033-301C-4DBF-A5C6-13503C1D59B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26147FD5-888C-4623-BBE3-5BEEA5F1A8F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B65BE358-A0FD-439F-A1BD-622BD5CFFA7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D70CAAE9-CCC4-46EB-8570-F2AFEADCEB0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CE30F966-F246-4D07-92FB-EA8DFCFC2CEE}"/>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6259D8AC-99C5-420B-A289-A7AD06BE0111}"/>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995E04A1-81A5-4149-A81C-B8C42F1D78D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4C717B6F-3E9A-4780-B1B5-52477AC0682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A2F6AE79-3DF8-4950-BCCC-692D08DC0E4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EC97DAD-B9D0-46A3-B00A-55176427F7B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6BCD03D3-BD81-4EE6-8D9A-A789B536F032}"/>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E01B1B5A-68FD-4A0F-9899-8E13026A5EC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11327C9E-A18C-445B-885C-39686CFDBE7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877773E2-26C1-49E7-9D37-94D62CBD6BCA}"/>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476AC887-BC92-44AF-83D7-BE8F8D9C732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B3CC2E78-5B8E-4184-B4A9-DBF1FAD738B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215CC68A-7CA2-4100-BEAF-6547767FA3A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FE910DB1-4D9C-4102-A936-0DA9A96305D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D620CE5-9DF3-47ED-8E99-4DAC0DE4CEA6}"/>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2BE91ADF-F68E-4E82-8586-44A4F4B3D672}"/>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AC9D6CEF-8B8C-4FF3-92CB-AA9715AD4DA1}"/>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F4585160-9274-424A-A61E-62AA95397D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636B476C-C780-429E-8F1F-492E3F0D102B}"/>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113219</xdr:rowOff>
    </xdr:from>
    <xdr:to>
      <xdr:col>24</xdr:col>
      <xdr:colOff>63500</xdr:colOff>
      <xdr:row>56</xdr:row>
      <xdr:rowOff>120357</xdr:rowOff>
    </xdr:to>
    <xdr:cxnSp macro="">
      <xdr:nvCxnSpPr>
        <xdr:cNvPr id="117" name="直線コネクタ 116">
          <a:extLst>
            <a:ext uri="{FF2B5EF4-FFF2-40B4-BE49-F238E27FC236}">
              <a16:creationId xmlns:a16="http://schemas.microsoft.com/office/drawing/2014/main" id="{116D9AB0-8BB5-4083-BFCD-E1495F478B76}"/>
            </a:ext>
          </a:extLst>
        </xdr:cNvPr>
        <xdr:cNvCxnSpPr/>
      </xdr:nvCxnSpPr>
      <xdr:spPr>
        <a:xfrm>
          <a:off x="3797300" y="9714419"/>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90071222-8F55-4F0E-9F8B-71470D4D2C19}"/>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A0C62F9F-3923-4F81-8F1B-897F950947CA}"/>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113219</xdr:rowOff>
    </xdr:from>
    <xdr:to>
      <xdr:col>19</xdr:col>
      <xdr:colOff>177800</xdr:colOff>
      <xdr:row>57</xdr:row>
      <xdr:rowOff>44126</xdr:rowOff>
    </xdr:to>
    <xdr:cxnSp macro="">
      <xdr:nvCxnSpPr>
        <xdr:cNvPr id="120" name="直線コネクタ 119">
          <a:extLst>
            <a:ext uri="{FF2B5EF4-FFF2-40B4-BE49-F238E27FC236}">
              <a16:creationId xmlns:a16="http://schemas.microsoft.com/office/drawing/2014/main" id="{D6E08A17-0FEB-4F8C-BA9C-4E139EDF7E4C}"/>
            </a:ext>
          </a:extLst>
        </xdr:cNvPr>
        <xdr:cNvCxnSpPr/>
      </xdr:nvCxnSpPr>
      <xdr:spPr>
        <a:xfrm flipV="1">
          <a:off x="2908300" y="9714419"/>
          <a:ext cx="889000" cy="10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C1768767-00E0-431B-BC88-BE19A050EE05}"/>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9EE5FBFD-FEA9-4A9D-AD53-1445BCB6B7BB}"/>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44126</xdr:rowOff>
    </xdr:from>
    <xdr:to>
      <xdr:col>15</xdr:col>
      <xdr:colOff>50800</xdr:colOff>
      <xdr:row>57</xdr:row>
      <xdr:rowOff>67932</xdr:rowOff>
    </xdr:to>
    <xdr:cxnSp macro="">
      <xdr:nvCxnSpPr>
        <xdr:cNvPr id="123" name="直線コネクタ 122">
          <a:extLst>
            <a:ext uri="{FF2B5EF4-FFF2-40B4-BE49-F238E27FC236}">
              <a16:creationId xmlns:a16="http://schemas.microsoft.com/office/drawing/2014/main" id="{1AC80C03-08BB-49FF-9FDB-08446F23A996}"/>
            </a:ext>
          </a:extLst>
        </xdr:cNvPr>
        <xdr:cNvCxnSpPr/>
      </xdr:nvCxnSpPr>
      <xdr:spPr>
        <a:xfrm flipV="1">
          <a:off x="2019300" y="9816776"/>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DF56BD06-9260-48E8-AB1C-719400D59427}"/>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3E2C68FF-1632-4229-8D15-A3E390369551}"/>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50745</xdr:rowOff>
    </xdr:from>
    <xdr:to>
      <xdr:col>10</xdr:col>
      <xdr:colOff>114300</xdr:colOff>
      <xdr:row>57</xdr:row>
      <xdr:rowOff>67932</xdr:rowOff>
    </xdr:to>
    <xdr:cxnSp macro="">
      <xdr:nvCxnSpPr>
        <xdr:cNvPr id="126" name="直線コネクタ 125">
          <a:extLst>
            <a:ext uri="{FF2B5EF4-FFF2-40B4-BE49-F238E27FC236}">
              <a16:creationId xmlns:a16="http://schemas.microsoft.com/office/drawing/2014/main" id="{BB34D87B-192A-400F-B14A-BB4189BBC4DD}"/>
            </a:ext>
          </a:extLst>
        </xdr:cNvPr>
        <xdr:cNvCxnSpPr/>
      </xdr:nvCxnSpPr>
      <xdr:spPr>
        <a:xfrm>
          <a:off x="1130300" y="9823395"/>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B2C2EF2-05BB-4785-9CB0-71BF4B3218BD}"/>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14F9BA04-8B30-469A-B423-AEF55CABF72C}"/>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133518A0-9634-46BC-9167-67B0CAF53E43}"/>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46BD412A-99F6-4B73-B9C4-A156FC923EEA}"/>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18301E83-082A-47CC-B809-1FD16817A3B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28A5485-0E6F-4198-99D6-C77C5C631A5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BB14ACC-1703-4ABE-B4C5-7F78FC0A455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8C73880-47EB-47AE-9BD6-5CC4FAC5113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3BED1FA-FDF8-428D-B7EF-41109864B0E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69557</xdr:rowOff>
    </xdr:from>
    <xdr:to>
      <xdr:col>24</xdr:col>
      <xdr:colOff>114300</xdr:colOff>
      <xdr:row>56</xdr:row>
      <xdr:rowOff>171157</xdr:rowOff>
    </xdr:to>
    <xdr:sp macro="" textlink="">
      <xdr:nvSpPr>
        <xdr:cNvPr id="136" name="楕円 135">
          <a:extLst>
            <a:ext uri="{FF2B5EF4-FFF2-40B4-BE49-F238E27FC236}">
              <a16:creationId xmlns:a16="http://schemas.microsoft.com/office/drawing/2014/main" id="{5112A8D7-2033-41DD-A294-EA497AB6D0E2}"/>
            </a:ext>
          </a:extLst>
        </xdr:cNvPr>
        <xdr:cNvSpPr/>
      </xdr:nvSpPr>
      <xdr:spPr>
        <a:xfrm>
          <a:off x="4584700" y="96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92434</xdr:rowOff>
    </xdr:from>
    <xdr:ext cx="599010" cy="259045"/>
    <xdr:sp macro="" textlink="">
      <xdr:nvSpPr>
        <xdr:cNvPr id="137" name="物件費該当値テキスト">
          <a:extLst>
            <a:ext uri="{FF2B5EF4-FFF2-40B4-BE49-F238E27FC236}">
              <a16:creationId xmlns:a16="http://schemas.microsoft.com/office/drawing/2014/main" id="{EA9B0855-D989-4796-A0E1-3E20E23702F2}"/>
            </a:ext>
          </a:extLst>
        </xdr:cNvPr>
        <xdr:cNvSpPr txBox="1"/>
      </xdr:nvSpPr>
      <xdr:spPr>
        <a:xfrm>
          <a:off x="4686300" y="952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62419</xdr:rowOff>
    </xdr:from>
    <xdr:to>
      <xdr:col>20</xdr:col>
      <xdr:colOff>38100</xdr:colOff>
      <xdr:row>56</xdr:row>
      <xdr:rowOff>164019</xdr:rowOff>
    </xdr:to>
    <xdr:sp macro="" textlink="">
      <xdr:nvSpPr>
        <xdr:cNvPr id="138" name="楕円 137">
          <a:extLst>
            <a:ext uri="{FF2B5EF4-FFF2-40B4-BE49-F238E27FC236}">
              <a16:creationId xmlns:a16="http://schemas.microsoft.com/office/drawing/2014/main" id="{106BDE77-0D39-4B8A-AC07-404795096EB0}"/>
            </a:ext>
          </a:extLst>
        </xdr:cNvPr>
        <xdr:cNvSpPr/>
      </xdr:nvSpPr>
      <xdr:spPr>
        <a:xfrm>
          <a:off x="3746500" y="96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9096</xdr:rowOff>
    </xdr:from>
    <xdr:ext cx="599010" cy="259045"/>
    <xdr:sp macro="" textlink="">
      <xdr:nvSpPr>
        <xdr:cNvPr id="139" name="テキスト ボックス 138">
          <a:extLst>
            <a:ext uri="{FF2B5EF4-FFF2-40B4-BE49-F238E27FC236}">
              <a16:creationId xmlns:a16="http://schemas.microsoft.com/office/drawing/2014/main" id="{ED5A264A-7BDB-4AD3-8A95-4F83386EBA22}"/>
            </a:ext>
          </a:extLst>
        </xdr:cNvPr>
        <xdr:cNvSpPr txBox="1"/>
      </xdr:nvSpPr>
      <xdr:spPr>
        <a:xfrm>
          <a:off x="3497795" y="943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164776</xdr:rowOff>
    </xdr:from>
    <xdr:to>
      <xdr:col>15</xdr:col>
      <xdr:colOff>101600</xdr:colOff>
      <xdr:row>57</xdr:row>
      <xdr:rowOff>94926</xdr:rowOff>
    </xdr:to>
    <xdr:sp macro="" textlink="">
      <xdr:nvSpPr>
        <xdr:cNvPr id="140" name="楕円 139">
          <a:extLst>
            <a:ext uri="{FF2B5EF4-FFF2-40B4-BE49-F238E27FC236}">
              <a16:creationId xmlns:a16="http://schemas.microsoft.com/office/drawing/2014/main" id="{40F99898-FC13-46F5-A1A9-9FD8BD3A31D2}"/>
            </a:ext>
          </a:extLst>
        </xdr:cNvPr>
        <xdr:cNvSpPr/>
      </xdr:nvSpPr>
      <xdr:spPr>
        <a:xfrm>
          <a:off x="2857500" y="97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111453</xdr:rowOff>
    </xdr:from>
    <xdr:ext cx="599010" cy="259045"/>
    <xdr:sp macro="" textlink="">
      <xdr:nvSpPr>
        <xdr:cNvPr id="141" name="テキスト ボックス 140">
          <a:extLst>
            <a:ext uri="{FF2B5EF4-FFF2-40B4-BE49-F238E27FC236}">
              <a16:creationId xmlns:a16="http://schemas.microsoft.com/office/drawing/2014/main" id="{D85D1F1B-8E60-4CC6-8906-2F64A80D54E8}"/>
            </a:ext>
          </a:extLst>
        </xdr:cNvPr>
        <xdr:cNvSpPr txBox="1"/>
      </xdr:nvSpPr>
      <xdr:spPr>
        <a:xfrm>
          <a:off x="2608795" y="954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17132</xdr:rowOff>
    </xdr:from>
    <xdr:to>
      <xdr:col>10</xdr:col>
      <xdr:colOff>165100</xdr:colOff>
      <xdr:row>57</xdr:row>
      <xdr:rowOff>118732</xdr:rowOff>
    </xdr:to>
    <xdr:sp macro="" textlink="">
      <xdr:nvSpPr>
        <xdr:cNvPr id="142" name="楕円 141">
          <a:extLst>
            <a:ext uri="{FF2B5EF4-FFF2-40B4-BE49-F238E27FC236}">
              <a16:creationId xmlns:a16="http://schemas.microsoft.com/office/drawing/2014/main" id="{AC14284D-DA85-4929-A436-8DE4812A38B3}"/>
            </a:ext>
          </a:extLst>
        </xdr:cNvPr>
        <xdr:cNvSpPr/>
      </xdr:nvSpPr>
      <xdr:spPr>
        <a:xfrm>
          <a:off x="1968500" y="97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135259</xdr:rowOff>
    </xdr:from>
    <xdr:ext cx="599010" cy="259045"/>
    <xdr:sp macro="" textlink="">
      <xdr:nvSpPr>
        <xdr:cNvPr id="143" name="テキスト ボックス 142">
          <a:extLst>
            <a:ext uri="{FF2B5EF4-FFF2-40B4-BE49-F238E27FC236}">
              <a16:creationId xmlns:a16="http://schemas.microsoft.com/office/drawing/2014/main" id="{1965B36D-00D9-454B-8A0A-AE4F0FB0A859}"/>
            </a:ext>
          </a:extLst>
        </xdr:cNvPr>
        <xdr:cNvSpPr txBox="1"/>
      </xdr:nvSpPr>
      <xdr:spPr>
        <a:xfrm>
          <a:off x="1719795" y="95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171395</xdr:rowOff>
    </xdr:from>
    <xdr:to>
      <xdr:col>6</xdr:col>
      <xdr:colOff>38100</xdr:colOff>
      <xdr:row>57</xdr:row>
      <xdr:rowOff>101545</xdr:rowOff>
    </xdr:to>
    <xdr:sp macro="" textlink="">
      <xdr:nvSpPr>
        <xdr:cNvPr id="144" name="楕円 143">
          <a:extLst>
            <a:ext uri="{FF2B5EF4-FFF2-40B4-BE49-F238E27FC236}">
              <a16:creationId xmlns:a16="http://schemas.microsoft.com/office/drawing/2014/main" id="{138BE872-3032-4F9A-8D7D-F7FBA0BF304B}"/>
            </a:ext>
          </a:extLst>
        </xdr:cNvPr>
        <xdr:cNvSpPr/>
      </xdr:nvSpPr>
      <xdr:spPr>
        <a:xfrm>
          <a:off x="1079500" y="97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118072</xdr:rowOff>
    </xdr:from>
    <xdr:ext cx="599010" cy="259045"/>
    <xdr:sp macro="" textlink="">
      <xdr:nvSpPr>
        <xdr:cNvPr id="145" name="テキスト ボックス 144">
          <a:extLst>
            <a:ext uri="{FF2B5EF4-FFF2-40B4-BE49-F238E27FC236}">
              <a16:creationId xmlns:a16="http://schemas.microsoft.com/office/drawing/2014/main" id="{EFDC1859-B84A-4E7F-ACFF-11134E8FBFB0}"/>
            </a:ext>
          </a:extLst>
        </xdr:cNvPr>
        <xdr:cNvSpPr txBox="1"/>
      </xdr:nvSpPr>
      <xdr:spPr>
        <a:xfrm>
          <a:off x="830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67634CBA-D38F-4A48-90FA-DDD34DD666B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DD8C9764-57CC-4056-93B6-BC367A14B35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3BC447CC-FA6F-4EAC-9C81-59F04B739F3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64F57187-CD3C-40AF-99D1-CDAC8D55995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441F640A-D8EC-447C-99A1-8D9A4CB4843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DE69EA1D-B74D-4151-884E-10DD929CEE4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6AA677EE-6C02-4B62-9659-D51170E9D1E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19C01D7B-AF3B-4714-8F07-A841F71F5BE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CB2D7677-A37E-4152-9564-167EF254B85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4D69D9BD-8893-476F-B007-57CCBA16C1F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CCF7C4E3-CEC3-4716-903E-15F8EDF0206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7292C3D6-B7F8-44A8-844D-E81D6D40E161}"/>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E24D2FF-C847-4BC3-8D87-938312C349C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19694A46-FC94-424F-B6D9-41E26A1CFFC3}"/>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E1834AC7-646D-4142-B784-97E290A58FC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3544DDBF-CB74-4C27-962E-BBBC1D9F425B}"/>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AA696895-E4DF-4D0B-B7D5-4843378D309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5504E43E-D3EC-4140-989E-2701BAA6D9F1}"/>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B8776072-028C-4883-AB60-E8EC269634D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8482C805-F063-48B8-9575-F93F766A319D}"/>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86D4474-72F2-4702-885B-DC6FA1FE485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245684BE-1683-4767-B30C-41B3B874D24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E7C6D165-02F0-43B1-85DC-2C266011710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AB6AB122-A737-4EC7-BEF6-799CB0E171A7}"/>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A0AB40DC-4B34-4060-850A-3957A383D9CF}"/>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E0CE5A8A-764A-4250-806B-093030E233B9}"/>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1E9489EF-78BE-4D51-9DB7-6A3F944718E3}"/>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A3ADFA5D-7D6B-463C-B9D6-0ECA46C2821E}"/>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143301</xdr:rowOff>
    </xdr:from>
    <xdr:to>
      <xdr:col>24</xdr:col>
      <xdr:colOff>63500</xdr:colOff>
      <xdr:row>76</xdr:row>
      <xdr:rowOff>69138</xdr:rowOff>
    </xdr:to>
    <xdr:cxnSp macro="">
      <xdr:nvCxnSpPr>
        <xdr:cNvPr id="174" name="直線コネクタ 173">
          <a:extLst>
            <a:ext uri="{FF2B5EF4-FFF2-40B4-BE49-F238E27FC236}">
              <a16:creationId xmlns:a16="http://schemas.microsoft.com/office/drawing/2014/main" id="{E80E0AC8-66A0-4235-BE50-07F40A8AEE1B}"/>
            </a:ext>
          </a:extLst>
        </xdr:cNvPr>
        <xdr:cNvCxnSpPr/>
      </xdr:nvCxnSpPr>
      <xdr:spPr>
        <a:xfrm flipV="1">
          <a:off x="3797300" y="13002051"/>
          <a:ext cx="838200" cy="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D5253D87-50B2-4FDF-9A62-CB904A144587}"/>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A41577AF-E0DB-4FBF-8C33-A2D131855272}"/>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69138</xdr:rowOff>
    </xdr:from>
    <xdr:to>
      <xdr:col>19</xdr:col>
      <xdr:colOff>177800</xdr:colOff>
      <xdr:row>77</xdr:row>
      <xdr:rowOff>33725</xdr:rowOff>
    </xdr:to>
    <xdr:cxnSp macro="">
      <xdr:nvCxnSpPr>
        <xdr:cNvPr id="177" name="直線コネクタ 176">
          <a:extLst>
            <a:ext uri="{FF2B5EF4-FFF2-40B4-BE49-F238E27FC236}">
              <a16:creationId xmlns:a16="http://schemas.microsoft.com/office/drawing/2014/main" id="{7195BF82-085A-4DC3-93F5-94040CACF542}"/>
            </a:ext>
          </a:extLst>
        </xdr:cNvPr>
        <xdr:cNvCxnSpPr/>
      </xdr:nvCxnSpPr>
      <xdr:spPr>
        <a:xfrm flipV="1">
          <a:off x="2908300" y="13099338"/>
          <a:ext cx="889000" cy="1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7B7710E8-C740-4681-88D3-18D3B0778194}"/>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651B5AE2-2722-48E2-876E-86B8B5A54E49}"/>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83959</xdr:rowOff>
    </xdr:from>
    <xdr:to>
      <xdr:col>15</xdr:col>
      <xdr:colOff>50800</xdr:colOff>
      <xdr:row>77</xdr:row>
      <xdr:rowOff>33725</xdr:rowOff>
    </xdr:to>
    <xdr:cxnSp macro="">
      <xdr:nvCxnSpPr>
        <xdr:cNvPr id="180" name="直線コネクタ 179">
          <a:extLst>
            <a:ext uri="{FF2B5EF4-FFF2-40B4-BE49-F238E27FC236}">
              <a16:creationId xmlns:a16="http://schemas.microsoft.com/office/drawing/2014/main" id="{F8BA32E2-FCC0-4438-B32B-AE3218D7089A}"/>
            </a:ext>
          </a:extLst>
        </xdr:cNvPr>
        <xdr:cNvCxnSpPr/>
      </xdr:nvCxnSpPr>
      <xdr:spPr>
        <a:xfrm>
          <a:off x="2019300" y="13114159"/>
          <a:ext cx="889000" cy="1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88530B3F-E35A-4002-AAE9-0C8FEF36CBD2}"/>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8CD8C60D-7201-46FD-9098-396543E7EC07}"/>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49785</xdr:rowOff>
    </xdr:from>
    <xdr:to>
      <xdr:col>10</xdr:col>
      <xdr:colOff>114300</xdr:colOff>
      <xdr:row>76</xdr:row>
      <xdr:rowOff>83959</xdr:rowOff>
    </xdr:to>
    <xdr:cxnSp macro="">
      <xdr:nvCxnSpPr>
        <xdr:cNvPr id="183" name="直線コネクタ 182">
          <a:extLst>
            <a:ext uri="{FF2B5EF4-FFF2-40B4-BE49-F238E27FC236}">
              <a16:creationId xmlns:a16="http://schemas.microsoft.com/office/drawing/2014/main" id="{87230AFE-3BA5-4BF3-9A57-39049C48C902}"/>
            </a:ext>
          </a:extLst>
        </xdr:cNvPr>
        <xdr:cNvCxnSpPr/>
      </xdr:nvCxnSpPr>
      <xdr:spPr>
        <a:xfrm>
          <a:off x="1130300" y="13079985"/>
          <a:ext cx="8890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E8797659-5B2F-4DF9-98F9-572871AD48B2}"/>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EF19FA44-DDA2-4BAA-B327-F5C0A278A10C}"/>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3C24311D-2EB9-40D4-BEA4-2D6A84E09E9B}"/>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D3B71F3A-66BC-407E-8910-71B0E44E84BD}"/>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F507307-477A-46E0-AD58-A9B982C4382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FDA6408-852E-4999-94CE-3F129D14B6F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C601F70-4E96-4D89-B6DE-9927261496C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DF96E00-FB94-42F4-AC57-1788D561509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1A5AC91-9B3A-4104-9E63-F6EE21E54C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92501</xdr:rowOff>
    </xdr:from>
    <xdr:to>
      <xdr:col>24</xdr:col>
      <xdr:colOff>114300</xdr:colOff>
      <xdr:row>76</xdr:row>
      <xdr:rowOff>22650</xdr:rowOff>
    </xdr:to>
    <xdr:sp macro="" textlink="">
      <xdr:nvSpPr>
        <xdr:cNvPr id="193" name="楕円 192">
          <a:extLst>
            <a:ext uri="{FF2B5EF4-FFF2-40B4-BE49-F238E27FC236}">
              <a16:creationId xmlns:a16="http://schemas.microsoft.com/office/drawing/2014/main" id="{0D1D656D-E7DA-48FF-B3AF-0A2375630D98}"/>
            </a:ext>
          </a:extLst>
        </xdr:cNvPr>
        <xdr:cNvSpPr/>
      </xdr:nvSpPr>
      <xdr:spPr>
        <a:xfrm>
          <a:off x="45847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115378</xdr:rowOff>
    </xdr:from>
    <xdr:ext cx="534377" cy="259045"/>
    <xdr:sp macro="" textlink="">
      <xdr:nvSpPr>
        <xdr:cNvPr id="194" name="維持補修費該当値テキスト">
          <a:extLst>
            <a:ext uri="{FF2B5EF4-FFF2-40B4-BE49-F238E27FC236}">
              <a16:creationId xmlns:a16="http://schemas.microsoft.com/office/drawing/2014/main" id="{19BF5DFD-E177-4BE5-9BFE-F3309AD11A1E}"/>
            </a:ext>
          </a:extLst>
        </xdr:cNvPr>
        <xdr:cNvSpPr txBox="1"/>
      </xdr:nvSpPr>
      <xdr:spPr>
        <a:xfrm>
          <a:off x="4686300" y="128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18338</xdr:rowOff>
    </xdr:from>
    <xdr:to>
      <xdr:col>20</xdr:col>
      <xdr:colOff>38100</xdr:colOff>
      <xdr:row>76</xdr:row>
      <xdr:rowOff>119938</xdr:rowOff>
    </xdr:to>
    <xdr:sp macro="" textlink="">
      <xdr:nvSpPr>
        <xdr:cNvPr id="195" name="楕円 194">
          <a:extLst>
            <a:ext uri="{FF2B5EF4-FFF2-40B4-BE49-F238E27FC236}">
              <a16:creationId xmlns:a16="http://schemas.microsoft.com/office/drawing/2014/main" id="{8E515B97-75F7-4ACE-9512-4FF74F157D40}"/>
            </a:ext>
          </a:extLst>
        </xdr:cNvPr>
        <xdr:cNvSpPr/>
      </xdr:nvSpPr>
      <xdr:spPr>
        <a:xfrm>
          <a:off x="3746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136465</xdr:rowOff>
    </xdr:from>
    <xdr:ext cx="534377" cy="259045"/>
    <xdr:sp macro="" textlink="">
      <xdr:nvSpPr>
        <xdr:cNvPr id="196" name="テキスト ボックス 195">
          <a:extLst>
            <a:ext uri="{FF2B5EF4-FFF2-40B4-BE49-F238E27FC236}">
              <a16:creationId xmlns:a16="http://schemas.microsoft.com/office/drawing/2014/main" id="{BCDBBB3C-1294-4702-8D16-7419E31C2635}"/>
            </a:ext>
          </a:extLst>
        </xdr:cNvPr>
        <xdr:cNvSpPr txBox="1"/>
      </xdr:nvSpPr>
      <xdr:spPr>
        <a:xfrm>
          <a:off x="3530111" y="12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154375</xdr:rowOff>
    </xdr:from>
    <xdr:to>
      <xdr:col>15</xdr:col>
      <xdr:colOff>101600</xdr:colOff>
      <xdr:row>77</xdr:row>
      <xdr:rowOff>84525</xdr:rowOff>
    </xdr:to>
    <xdr:sp macro="" textlink="">
      <xdr:nvSpPr>
        <xdr:cNvPr id="197" name="楕円 196">
          <a:extLst>
            <a:ext uri="{FF2B5EF4-FFF2-40B4-BE49-F238E27FC236}">
              <a16:creationId xmlns:a16="http://schemas.microsoft.com/office/drawing/2014/main" id="{4C50A18F-AC38-4A11-960D-175BCD3FB36B}"/>
            </a:ext>
          </a:extLst>
        </xdr:cNvPr>
        <xdr:cNvSpPr/>
      </xdr:nvSpPr>
      <xdr:spPr>
        <a:xfrm>
          <a:off x="2857500" y="131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101052</xdr:rowOff>
    </xdr:from>
    <xdr:ext cx="534377" cy="259045"/>
    <xdr:sp macro="" textlink="">
      <xdr:nvSpPr>
        <xdr:cNvPr id="198" name="テキスト ボックス 197">
          <a:extLst>
            <a:ext uri="{FF2B5EF4-FFF2-40B4-BE49-F238E27FC236}">
              <a16:creationId xmlns:a16="http://schemas.microsoft.com/office/drawing/2014/main" id="{9B15A729-7F0C-404A-8071-E59625F4B9EA}"/>
            </a:ext>
          </a:extLst>
        </xdr:cNvPr>
        <xdr:cNvSpPr txBox="1"/>
      </xdr:nvSpPr>
      <xdr:spPr>
        <a:xfrm>
          <a:off x="2641111" y="129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33159</xdr:rowOff>
    </xdr:from>
    <xdr:to>
      <xdr:col>10</xdr:col>
      <xdr:colOff>165100</xdr:colOff>
      <xdr:row>76</xdr:row>
      <xdr:rowOff>134759</xdr:rowOff>
    </xdr:to>
    <xdr:sp macro="" textlink="">
      <xdr:nvSpPr>
        <xdr:cNvPr id="199" name="楕円 198">
          <a:extLst>
            <a:ext uri="{FF2B5EF4-FFF2-40B4-BE49-F238E27FC236}">
              <a16:creationId xmlns:a16="http://schemas.microsoft.com/office/drawing/2014/main" id="{ACDD10CC-6255-4233-A108-59CF249852A4}"/>
            </a:ext>
          </a:extLst>
        </xdr:cNvPr>
        <xdr:cNvSpPr/>
      </xdr:nvSpPr>
      <xdr:spPr>
        <a:xfrm>
          <a:off x="1968500" y="130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151287</xdr:rowOff>
    </xdr:from>
    <xdr:ext cx="534377" cy="259045"/>
    <xdr:sp macro="" textlink="">
      <xdr:nvSpPr>
        <xdr:cNvPr id="200" name="テキスト ボックス 199">
          <a:extLst>
            <a:ext uri="{FF2B5EF4-FFF2-40B4-BE49-F238E27FC236}">
              <a16:creationId xmlns:a16="http://schemas.microsoft.com/office/drawing/2014/main" id="{A15A9CC3-0BE7-4E17-AD86-A88625713F6A}"/>
            </a:ext>
          </a:extLst>
        </xdr:cNvPr>
        <xdr:cNvSpPr txBox="1"/>
      </xdr:nvSpPr>
      <xdr:spPr>
        <a:xfrm>
          <a:off x="1752111" y="128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170435</xdr:rowOff>
    </xdr:from>
    <xdr:to>
      <xdr:col>6</xdr:col>
      <xdr:colOff>38100</xdr:colOff>
      <xdr:row>76</xdr:row>
      <xdr:rowOff>100585</xdr:rowOff>
    </xdr:to>
    <xdr:sp macro="" textlink="">
      <xdr:nvSpPr>
        <xdr:cNvPr id="201" name="楕円 200">
          <a:extLst>
            <a:ext uri="{FF2B5EF4-FFF2-40B4-BE49-F238E27FC236}">
              <a16:creationId xmlns:a16="http://schemas.microsoft.com/office/drawing/2014/main" id="{0CFC4B16-AFAC-492E-AAE2-CE351C94D9CE}"/>
            </a:ext>
          </a:extLst>
        </xdr:cNvPr>
        <xdr:cNvSpPr/>
      </xdr:nvSpPr>
      <xdr:spPr>
        <a:xfrm>
          <a:off x="1079500" y="13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117111</xdr:rowOff>
    </xdr:from>
    <xdr:ext cx="534377" cy="259045"/>
    <xdr:sp macro="" textlink="">
      <xdr:nvSpPr>
        <xdr:cNvPr id="202" name="テキスト ボックス 201">
          <a:extLst>
            <a:ext uri="{FF2B5EF4-FFF2-40B4-BE49-F238E27FC236}">
              <a16:creationId xmlns:a16="http://schemas.microsoft.com/office/drawing/2014/main" id="{139D33EB-D7ED-4B1F-8235-C0B4BA0518F3}"/>
            </a:ext>
          </a:extLst>
        </xdr:cNvPr>
        <xdr:cNvSpPr txBox="1"/>
      </xdr:nvSpPr>
      <xdr:spPr>
        <a:xfrm>
          <a:off x="863111" y="128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EED59D0-618D-447B-9F99-26BF0FE8620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3288C931-3D2A-4DFC-B193-746E953EC32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A630B2AC-64C8-41FD-8B77-22AF910D683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31C7396E-6E28-4585-AB22-9BA8D6DBC38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C3723C8-C695-4364-B9F6-FF402B94830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A55975B-375F-4229-BC13-B9B192A9739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D34DF3D5-28FC-43C9-BF5C-A7262507217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75D35F0-DEA4-4D90-8FA0-71689DCBED4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3A5CA9B5-5350-4752-8B01-C608ACCC9EB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7E80DA5-E234-4257-95F8-C633C168684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C93D8A77-2304-4CEA-A0D5-D05F35E0C29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FDD38D74-1C91-484D-817E-A81AB36664D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31955352-ADE1-4FCD-A4C1-1EAF1D8AC8FB}"/>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A14D50F8-16C7-4E7A-9B21-21C0B592C5F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691B1002-52F0-4EF7-9394-FEB1CFD4359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EC7027DA-29A3-4D94-9096-9F0B24A85A0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F7CAFC17-69D5-4BB4-9F05-50D84C15178F}"/>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C664E1F2-2947-4D40-961C-A2A282F5C8C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70EE623E-BE97-44A2-9D61-3BE438001A2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9197728C-9556-46F3-A8E8-352E12DDEA9A}"/>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5BE69EFC-1D40-4558-9D7F-93A49EC7815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25336559-E10E-4699-BA6C-BA8598C23AE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EEC490EE-95ED-46E3-A36E-02746E1BEA4D}"/>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91133676-3B6B-4D62-B859-ECE05A2E883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FD594D89-571E-484D-B299-DD21CFD581A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DEC0071F-F249-49FD-9AD5-0411A7C64E2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BDA60585-8A04-4D81-B335-BBD016D68A2D}"/>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ACA72B27-0286-4481-928F-FBC4179B7C69}"/>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31A9740C-8AEF-40E5-AACE-52E5C80BEE77}"/>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629104E7-BA56-41CF-B411-6D567512C3B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2E047C4A-B450-4C02-BB3C-11623479771B}"/>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160547</xdr:rowOff>
    </xdr:from>
    <xdr:to>
      <xdr:col>24</xdr:col>
      <xdr:colOff>63500</xdr:colOff>
      <xdr:row>97</xdr:row>
      <xdr:rowOff>167024</xdr:rowOff>
    </xdr:to>
    <xdr:cxnSp macro="">
      <xdr:nvCxnSpPr>
        <xdr:cNvPr id="234" name="直線コネクタ 233">
          <a:extLst>
            <a:ext uri="{FF2B5EF4-FFF2-40B4-BE49-F238E27FC236}">
              <a16:creationId xmlns:a16="http://schemas.microsoft.com/office/drawing/2014/main" id="{588665CD-83C9-49A5-BA48-08707E3B5517}"/>
            </a:ext>
          </a:extLst>
        </xdr:cNvPr>
        <xdr:cNvCxnSpPr/>
      </xdr:nvCxnSpPr>
      <xdr:spPr>
        <a:xfrm>
          <a:off x="3797300" y="1679119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61E9DC3D-922A-47D3-945B-AFB3A315601E}"/>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D044F4A0-73EB-4AF4-8E24-39006E8D2E7D}"/>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160547</xdr:rowOff>
    </xdr:from>
    <xdr:to>
      <xdr:col>19</xdr:col>
      <xdr:colOff>177800</xdr:colOff>
      <xdr:row>98</xdr:row>
      <xdr:rowOff>77248</xdr:rowOff>
    </xdr:to>
    <xdr:cxnSp macro="">
      <xdr:nvCxnSpPr>
        <xdr:cNvPr id="237" name="直線コネクタ 236">
          <a:extLst>
            <a:ext uri="{FF2B5EF4-FFF2-40B4-BE49-F238E27FC236}">
              <a16:creationId xmlns:a16="http://schemas.microsoft.com/office/drawing/2014/main" id="{12C1F4F2-87EA-4380-874F-6F4A565D6522}"/>
            </a:ext>
          </a:extLst>
        </xdr:cNvPr>
        <xdr:cNvCxnSpPr/>
      </xdr:nvCxnSpPr>
      <xdr:spPr>
        <a:xfrm flipV="1">
          <a:off x="2908300" y="16791197"/>
          <a:ext cx="889000" cy="8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CB1CD75D-9C2F-4B39-AB1D-228391E58FFC}"/>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8A6FDAA2-B1B3-4846-9409-519C3DEB5FD2}"/>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77248</xdr:rowOff>
    </xdr:from>
    <xdr:to>
      <xdr:col>15</xdr:col>
      <xdr:colOff>50800</xdr:colOff>
      <xdr:row>98</xdr:row>
      <xdr:rowOff>77575</xdr:rowOff>
    </xdr:to>
    <xdr:cxnSp macro="">
      <xdr:nvCxnSpPr>
        <xdr:cNvPr id="240" name="直線コネクタ 239">
          <a:extLst>
            <a:ext uri="{FF2B5EF4-FFF2-40B4-BE49-F238E27FC236}">
              <a16:creationId xmlns:a16="http://schemas.microsoft.com/office/drawing/2014/main" id="{6E096C33-C627-4435-8523-B9AE1F5B9AE5}"/>
            </a:ext>
          </a:extLst>
        </xdr:cNvPr>
        <xdr:cNvCxnSpPr/>
      </xdr:nvCxnSpPr>
      <xdr:spPr>
        <a:xfrm flipV="1">
          <a:off x="2019300" y="1687934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75775BCE-9CEA-4A32-8FE4-39EE41B20E22}"/>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C1284C74-802D-42BA-B9C1-4E44B604EF81}"/>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69346</xdr:rowOff>
    </xdr:from>
    <xdr:to>
      <xdr:col>10</xdr:col>
      <xdr:colOff>114300</xdr:colOff>
      <xdr:row>98</xdr:row>
      <xdr:rowOff>77575</xdr:rowOff>
    </xdr:to>
    <xdr:cxnSp macro="">
      <xdr:nvCxnSpPr>
        <xdr:cNvPr id="243" name="直線コネクタ 242">
          <a:extLst>
            <a:ext uri="{FF2B5EF4-FFF2-40B4-BE49-F238E27FC236}">
              <a16:creationId xmlns:a16="http://schemas.microsoft.com/office/drawing/2014/main" id="{B71AE195-D9E3-4070-8AE6-F3065397D31D}"/>
            </a:ext>
          </a:extLst>
        </xdr:cNvPr>
        <xdr:cNvCxnSpPr/>
      </xdr:nvCxnSpPr>
      <xdr:spPr>
        <a:xfrm>
          <a:off x="1130300" y="168714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342F7837-9972-4D35-858D-042429EAE56A}"/>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2E515669-FB30-46E7-9A6D-2AF6B8BD35C3}"/>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82596A3A-B9EA-41C9-A23D-D537246B0CDB}"/>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8A811B7A-C8A1-476F-A617-AF8FC2117B9C}"/>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BA6744C-F5B8-4CC5-A09A-94D529499B0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C873CDB-0E50-4F32-AB5F-8D8BF4E35B6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A05420C-BEF6-4CBE-B9F8-D65B7A3280F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AD2FCBF-D864-44DF-A044-89587A1BAEA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F710DAD-AC37-43F6-A096-F28F1B90594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116224</xdr:rowOff>
    </xdr:from>
    <xdr:to>
      <xdr:col>24</xdr:col>
      <xdr:colOff>114300</xdr:colOff>
      <xdr:row>98</xdr:row>
      <xdr:rowOff>46374</xdr:rowOff>
    </xdr:to>
    <xdr:sp macro="" textlink="">
      <xdr:nvSpPr>
        <xdr:cNvPr id="253" name="楕円 252">
          <a:extLst>
            <a:ext uri="{FF2B5EF4-FFF2-40B4-BE49-F238E27FC236}">
              <a16:creationId xmlns:a16="http://schemas.microsoft.com/office/drawing/2014/main" id="{DD3A96D9-136D-45BA-A4DF-0E0F2D893C32}"/>
            </a:ext>
          </a:extLst>
        </xdr:cNvPr>
        <xdr:cNvSpPr/>
      </xdr:nvSpPr>
      <xdr:spPr>
        <a:xfrm>
          <a:off x="4584700" y="167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31151</xdr:rowOff>
    </xdr:from>
    <xdr:ext cx="534377" cy="259045"/>
    <xdr:sp macro="" textlink="">
      <xdr:nvSpPr>
        <xdr:cNvPr id="254" name="扶助費該当値テキスト">
          <a:extLst>
            <a:ext uri="{FF2B5EF4-FFF2-40B4-BE49-F238E27FC236}">
              <a16:creationId xmlns:a16="http://schemas.microsoft.com/office/drawing/2014/main" id="{303F63DC-7959-4D42-9C93-B01C9CE2FDD0}"/>
            </a:ext>
          </a:extLst>
        </xdr:cNvPr>
        <xdr:cNvSpPr txBox="1"/>
      </xdr:nvSpPr>
      <xdr:spPr>
        <a:xfrm>
          <a:off x="4686300" y="166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109747</xdr:rowOff>
    </xdr:from>
    <xdr:to>
      <xdr:col>20</xdr:col>
      <xdr:colOff>38100</xdr:colOff>
      <xdr:row>98</xdr:row>
      <xdr:rowOff>39897</xdr:rowOff>
    </xdr:to>
    <xdr:sp macro="" textlink="">
      <xdr:nvSpPr>
        <xdr:cNvPr id="255" name="楕円 254">
          <a:extLst>
            <a:ext uri="{FF2B5EF4-FFF2-40B4-BE49-F238E27FC236}">
              <a16:creationId xmlns:a16="http://schemas.microsoft.com/office/drawing/2014/main" id="{54613FA8-CD89-48C0-864B-B9018213593E}"/>
            </a:ext>
          </a:extLst>
        </xdr:cNvPr>
        <xdr:cNvSpPr/>
      </xdr:nvSpPr>
      <xdr:spPr>
        <a:xfrm>
          <a:off x="3746500" y="167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31024</xdr:rowOff>
    </xdr:from>
    <xdr:ext cx="534377" cy="259045"/>
    <xdr:sp macro="" textlink="">
      <xdr:nvSpPr>
        <xdr:cNvPr id="256" name="テキスト ボックス 255">
          <a:extLst>
            <a:ext uri="{FF2B5EF4-FFF2-40B4-BE49-F238E27FC236}">
              <a16:creationId xmlns:a16="http://schemas.microsoft.com/office/drawing/2014/main" id="{36A4EF7C-4AB2-46D9-AF21-66390301828E}"/>
            </a:ext>
          </a:extLst>
        </xdr:cNvPr>
        <xdr:cNvSpPr txBox="1"/>
      </xdr:nvSpPr>
      <xdr:spPr>
        <a:xfrm>
          <a:off x="3530111" y="16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26448</xdr:rowOff>
    </xdr:from>
    <xdr:to>
      <xdr:col>15</xdr:col>
      <xdr:colOff>101600</xdr:colOff>
      <xdr:row>98</xdr:row>
      <xdr:rowOff>128048</xdr:rowOff>
    </xdr:to>
    <xdr:sp macro="" textlink="">
      <xdr:nvSpPr>
        <xdr:cNvPr id="257" name="楕円 256">
          <a:extLst>
            <a:ext uri="{FF2B5EF4-FFF2-40B4-BE49-F238E27FC236}">
              <a16:creationId xmlns:a16="http://schemas.microsoft.com/office/drawing/2014/main" id="{9076FD6F-E23C-4014-85E4-18B4308AFF70}"/>
            </a:ext>
          </a:extLst>
        </xdr:cNvPr>
        <xdr:cNvSpPr/>
      </xdr:nvSpPr>
      <xdr:spPr>
        <a:xfrm>
          <a:off x="2857500" y="168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119175</xdr:rowOff>
    </xdr:from>
    <xdr:ext cx="534377" cy="259045"/>
    <xdr:sp macro="" textlink="">
      <xdr:nvSpPr>
        <xdr:cNvPr id="258" name="テキスト ボックス 257">
          <a:extLst>
            <a:ext uri="{FF2B5EF4-FFF2-40B4-BE49-F238E27FC236}">
              <a16:creationId xmlns:a16="http://schemas.microsoft.com/office/drawing/2014/main" id="{56CA4545-C929-46C1-8B32-B953A89CC592}"/>
            </a:ext>
          </a:extLst>
        </xdr:cNvPr>
        <xdr:cNvSpPr txBox="1"/>
      </xdr:nvSpPr>
      <xdr:spPr>
        <a:xfrm>
          <a:off x="2641111" y="169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26775</xdr:rowOff>
    </xdr:from>
    <xdr:to>
      <xdr:col>10</xdr:col>
      <xdr:colOff>165100</xdr:colOff>
      <xdr:row>98</xdr:row>
      <xdr:rowOff>128375</xdr:rowOff>
    </xdr:to>
    <xdr:sp macro="" textlink="">
      <xdr:nvSpPr>
        <xdr:cNvPr id="259" name="楕円 258">
          <a:extLst>
            <a:ext uri="{FF2B5EF4-FFF2-40B4-BE49-F238E27FC236}">
              <a16:creationId xmlns:a16="http://schemas.microsoft.com/office/drawing/2014/main" id="{4B1E5F91-C0EB-45BF-B444-34C332A243A1}"/>
            </a:ext>
          </a:extLst>
        </xdr:cNvPr>
        <xdr:cNvSpPr/>
      </xdr:nvSpPr>
      <xdr:spPr>
        <a:xfrm>
          <a:off x="1968500" y="168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119502</xdr:rowOff>
    </xdr:from>
    <xdr:ext cx="534377" cy="259045"/>
    <xdr:sp macro="" textlink="">
      <xdr:nvSpPr>
        <xdr:cNvPr id="260" name="テキスト ボックス 259">
          <a:extLst>
            <a:ext uri="{FF2B5EF4-FFF2-40B4-BE49-F238E27FC236}">
              <a16:creationId xmlns:a16="http://schemas.microsoft.com/office/drawing/2014/main" id="{EBF929F3-8453-4EF3-A7C4-D576826745F2}"/>
            </a:ext>
          </a:extLst>
        </xdr:cNvPr>
        <xdr:cNvSpPr txBox="1"/>
      </xdr:nvSpPr>
      <xdr:spPr>
        <a:xfrm>
          <a:off x="1752111" y="16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18546</xdr:rowOff>
    </xdr:from>
    <xdr:to>
      <xdr:col>6</xdr:col>
      <xdr:colOff>38100</xdr:colOff>
      <xdr:row>98</xdr:row>
      <xdr:rowOff>120146</xdr:rowOff>
    </xdr:to>
    <xdr:sp macro="" textlink="">
      <xdr:nvSpPr>
        <xdr:cNvPr id="261" name="楕円 260">
          <a:extLst>
            <a:ext uri="{FF2B5EF4-FFF2-40B4-BE49-F238E27FC236}">
              <a16:creationId xmlns:a16="http://schemas.microsoft.com/office/drawing/2014/main" id="{B7D43E34-28CA-481B-BFF6-73AC6B34890A}"/>
            </a:ext>
          </a:extLst>
        </xdr:cNvPr>
        <xdr:cNvSpPr/>
      </xdr:nvSpPr>
      <xdr:spPr>
        <a:xfrm>
          <a:off x="1079500" y="16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111273</xdr:rowOff>
    </xdr:from>
    <xdr:ext cx="534377" cy="259045"/>
    <xdr:sp macro="" textlink="">
      <xdr:nvSpPr>
        <xdr:cNvPr id="262" name="テキスト ボックス 261">
          <a:extLst>
            <a:ext uri="{FF2B5EF4-FFF2-40B4-BE49-F238E27FC236}">
              <a16:creationId xmlns:a16="http://schemas.microsoft.com/office/drawing/2014/main" id="{A2186125-C876-49B6-B03C-75726511408A}"/>
            </a:ext>
          </a:extLst>
        </xdr:cNvPr>
        <xdr:cNvSpPr txBox="1"/>
      </xdr:nvSpPr>
      <xdr:spPr>
        <a:xfrm>
          <a:off x="863111" y="16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BF18D951-6E31-4004-A502-F51ADD09F07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5B0D69A5-77B5-4E0B-B33E-72CA14E1BCE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8F8CC08-417E-49F5-8C15-E1ED8328A34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BD014EF5-6F6A-44F6-AFBB-53D61ED694B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F5C64A59-97D1-4EAB-A8F0-8A141C3EE3B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FA8823BF-5F16-4850-AFD9-E56B5C658D9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4018457-4596-42BE-B3B6-C2E1FE1F686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4E5DE35-6F83-4795-9AAA-DE29405F5B1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42C10DE7-68C9-49BA-B7EE-C9DC0A9B26B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54CD2BEA-D8C6-4624-BA34-EAB62190FF4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9590C875-F329-40BD-AADA-05BF3AC60D3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890A4955-A9E8-4337-9D86-5328C7EFCEA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AFA1390B-A297-4427-9575-3AA74623F935}"/>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97183FBF-C636-4FC8-B785-29CA5318024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2CF724A3-D9B4-4220-AF54-99C2B79D1955}"/>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132B7E1F-A1C9-4D16-AAF3-E6611C667ED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25140C0-CF78-4C17-9C6A-92989E399822}"/>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39C3090B-4FC6-40DD-8E04-3ADF75D00C6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F7CEF702-33BD-43EE-9CFA-79AD1F1A4018}"/>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359D867-2AC2-472C-9BBB-841264AC69D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9FA1BA1F-9C79-4C5C-8818-D13AEC3FEC8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F18D8AC7-0A33-40F9-B197-74D9BB3720F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84792E7D-B54B-411E-97D5-FF84CC469FBB}"/>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E27498FA-ADA4-4061-B3D6-867572C2ECB5}"/>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72FE6E3F-C431-4102-B8DF-9EE6FE62CBF2}"/>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21EA6289-79BE-4FE8-A8F9-6648E10DFF65}"/>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AE60E142-F06D-4B88-BCEF-4DEB0600D34C}"/>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42476</xdr:rowOff>
    </xdr:from>
    <xdr:to>
      <xdr:col>55</xdr:col>
      <xdr:colOff>0</xdr:colOff>
      <xdr:row>34</xdr:row>
      <xdr:rowOff>71339</xdr:rowOff>
    </xdr:to>
    <xdr:cxnSp macro="">
      <xdr:nvCxnSpPr>
        <xdr:cNvPr id="290" name="直線コネクタ 289">
          <a:extLst>
            <a:ext uri="{FF2B5EF4-FFF2-40B4-BE49-F238E27FC236}">
              <a16:creationId xmlns:a16="http://schemas.microsoft.com/office/drawing/2014/main" id="{AF0E33A7-1545-44C4-97F9-6029272E490B}"/>
            </a:ext>
          </a:extLst>
        </xdr:cNvPr>
        <xdr:cNvCxnSpPr/>
      </xdr:nvCxnSpPr>
      <xdr:spPr>
        <a:xfrm flipV="1">
          <a:off x="9639300" y="5871776"/>
          <a:ext cx="838200" cy="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AD76E1F0-DEF0-430E-8FDF-7E84D0311EDA}"/>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B81D2520-F8AB-4490-9E96-7FA6DAABCEA9}"/>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31380</xdr:rowOff>
    </xdr:from>
    <xdr:to>
      <xdr:col>50</xdr:col>
      <xdr:colOff>114300</xdr:colOff>
      <xdr:row>34</xdr:row>
      <xdr:rowOff>71339</xdr:rowOff>
    </xdr:to>
    <xdr:cxnSp macro="">
      <xdr:nvCxnSpPr>
        <xdr:cNvPr id="293" name="直線コネクタ 292">
          <a:extLst>
            <a:ext uri="{FF2B5EF4-FFF2-40B4-BE49-F238E27FC236}">
              <a16:creationId xmlns:a16="http://schemas.microsoft.com/office/drawing/2014/main" id="{8238119C-35B9-46CD-95A7-BA6CF6C5C5AD}"/>
            </a:ext>
          </a:extLst>
        </xdr:cNvPr>
        <xdr:cNvCxnSpPr/>
      </xdr:nvCxnSpPr>
      <xdr:spPr>
        <a:xfrm>
          <a:off x="8750300" y="5689230"/>
          <a:ext cx="889000" cy="2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D65ED8FA-A871-4BE0-B6D1-515D1DE25188}"/>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7448AD83-23B5-4471-9673-51F3208897E9}"/>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31380</xdr:rowOff>
    </xdr:from>
    <xdr:to>
      <xdr:col>45</xdr:col>
      <xdr:colOff>177800</xdr:colOff>
      <xdr:row>36</xdr:row>
      <xdr:rowOff>109081</xdr:rowOff>
    </xdr:to>
    <xdr:cxnSp macro="">
      <xdr:nvCxnSpPr>
        <xdr:cNvPr id="296" name="直線コネクタ 295">
          <a:extLst>
            <a:ext uri="{FF2B5EF4-FFF2-40B4-BE49-F238E27FC236}">
              <a16:creationId xmlns:a16="http://schemas.microsoft.com/office/drawing/2014/main" id="{32DCBD7F-A50D-4AF9-A6A2-FB9C2D565312}"/>
            </a:ext>
          </a:extLst>
        </xdr:cNvPr>
        <xdr:cNvCxnSpPr/>
      </xdr:nvCxnSpPr>
      <xdr:spPr>
        <a:xfrm flipV="1">
          <a:off x="7861300" y="5689230"/>
          <a:ext cx="889000" cy="59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EA428C04-EBF7-4D98-92C1-60FF16DBECB1}"/>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3CEB36D4-2B78-4B7A-98A3-B1814E748299}"/>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109081</xdr:rowOff>
    </xdr:from>
    <xdr:to>
      <xdr:col>41</xdr:col>
      <xdr:colOff>50800</xdr:colOff>
      <xdr:row>36</xdr:row>
      <xdr:rowOff>132988</xdr:rowOff>
    </xdr:to>
    <xdr:cxnSp macro="">
      <xdr:nvCxnSpPr>
        <xdr:cNvPr id="299" name="直線コネクタ 298">
          <a:extLst>
            <a:ext uri="{FF2B5EF4-FFF2-40B4-BE49-F238E27FC236}">
              <a16:creationId xmlns:a16="http://schemas.microsoft.com/office/drawing/2014/main" id="{12F89135-DB86-45BB-BE29-8173EB32590C}"/>
            </a:ext>
          </a:extLst>
        </xdr:cNvPr>
        <xdr:cNvCxnSpPr/>
      </xdr:nvCxnSpPr>
      <xdr:spPr>
        <a:xfrm flipV="1">
          <a:off x="6972300" y="6281281"/>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1DF57462-65AB-4EF8-BDDA-D5F1E75FA94B}"/>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9C101451-563F-4B36-92CC-0D4210735697}"/>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740A4C64-97FD-4AAD-9B71-77545BA6908E}"/>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65A51730-3661-4299-A83B-77A679D7D542}"/>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88F0276-9090-45F9-AF7A-5CDDBBB2E4E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1377137-AC02-4304-AACC-870F110AE4C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77531EC-44AD-4A66-8A80-82E9BE2A804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CDCA300-F7D8-4E15-9921-C9DCE96807A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33A930C-3FDE-4182-8EC4-2B06873E325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163126</xdr:rowOff>
    </xdr:from>
    <xdr:to>
      <xdr:col>55</xdr:col>
      <xdr:colOff>50800</xdr:colOff>
      <xdr:row>34</xdr:row>
      <xdr:rowOff>93276</xdr:rowOff>
    </xdr:to>
    <xdr:sp macro="" textlink="">
      <xdr:nvSpPr>
        <xdr:cNvPr id="309" name="楕円 308">
          <a:extLst>
            <a:ext uri="{FF2B5EF4-FFF2-40B4-BE49-F238E27FC236}">
              <a16:creationId xmlns:a16="http://schemas.microsoft.com/office/drawing/2014/main" id="{418EB034-0F25-4B39-B6B7-641F53482F18}"/>
            </a:ext>
          </a:extLst>
        </xdr:cNvPr>
        <xdr:cNvSpPr/>
      </xdr:nvSpPr>
      <xdr:spPr>
        <a:xfrm>
          <a:off x="10426700" y="58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14553</xdr:rowOff>
    </xdr:from>
    <xdr:ext cx="599010" cy="259045"/>
    <xdr:sp macro="" textlink="">
      <xdr:nvSpPr>
        <xdr:cNvPr id="310" name="補助費等該当値テキスト">
          <a:extLst>
            <a:ext uri="{FF2B5EF4-FFF2-40B4-BE49-F238E27FC236}">
              <a16:creationId xmlns:a16="http://schemas.microsoft.com/office/drawing/2014/main" id="{998614CB-232C-4BE3-B484-FD2BC32B39C7}"/>
            </a:ext>
          </a:extLst>
        </xdr:cNvPr>
        <xdr:cNvSpPr txBox="1"/>
      </xdr:nvSpPr>
      <xdr:spPr>
        <a:xfrm>
          <a:off x="10528300" y="56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20539</xdr:rowOff>
    </xdr:from>
    <xdr:to>
      <xdr:col>50</xdr:col>
      <xdr:colOff>165100</xdr:colOff>
      <xdr:row>34</xdr:row>
      <xdr:rowOff>122139</xdr:rowOff>
    </xdr:to>
    <xdr:sp macro="" textlink="">
      <xdr:nvSpPr>
        <xdr:cNvPr id="311" name="楕円 310">
          <a:extLst>
            <a:ext uri="{FF2B5EF4-FFF2-40B4-BE49-F238E27FC236}">
              <a16:creationId xmlns:a16="http://schemas.microsoft.com/office/drawing/2014/main" id="{BF532C80-5C62-49F1-9FEA-0340D947996D}"/>
            </a:ext>
          </a:extLst>
        </xdr:cNvPr>
        <xdr:cNvSpPr/>
      </xdr:nvSpPr>
      <xdr:spPr>
        <a:xfrm>
          <a:off x="9588500" y="5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138666</xdr:rowOff>
    </xdr:from>
    <xdr:ext cx="599010" cy="259045"/>
    <xdr:sp macro="" textlink="">
      <xdr:nvSpPr>
        <xdr:cNvPr id="312" name="テキスト ボックス 311">
          <a:extLst>
            <a:ext uri="{FF2B5EF4-FFF2-40B4-BE49-F238E27FC236}">
              <a16:creationId xmlns:a16="http://schemas.microsoft.com/office/drawing/2014/main" id="{F6AE07D6-D429-4C68-BF6E-43C3238F5E51}"/>
            </a:ext>
          </a:extLst>
        </xdr:cNvPr>
        <xdr:cNvSpPr txBox="1"/>
      </xdr:nvSpPr>
      <xdr:spPr>
        <a:xfrm>
          <a:off x="9339795" y="562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152030</xdr:rowOff>
    </xdr:from>
    <xdr:to>
      <xdr:col>46</xdr:col>
      <xdr:colOff>38100</xdr:colOff>
      <xdr:row>33</xdr:row>
      <xdr:rowOff>82180</xdr:rowOff>
    </xdr:to>
    <xdr:sp macro="" textlink="">
      <xdr:nvSpPr>
        <xdr:cNvPr id="313" name="楕円 312">
          <a:extLst>
            <a:ext uri="{FF2B5EF4-FFF2-40B4-BE49-F238E27FC236}">
              <a16:creationId xmlns:a16="http://schemas.microsoft.com/office/drawing/2014/main" id="{64AC1CD5-34D8-496B-AC01-8A5E98358B40}"/>
            </a:ext>
          </a:extLst>
        </xdr:cNvPr>
        <xdr:cNvSpPr/>
      </xdr:nvSpPr>
      <xdr:spPr>
        <a:xfrm>
          <a:off x="8699500" y="56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98707</xdr:rowOff>
    </xdr:from>
    <xdr:ext cx="599010" cy="259045"/>
    <xdr:sp macro="" textlink="">
      <xdr:nvSpPr>
        <xdr:cNvPr id="314" name="テキスト ボックス 313">
          <a:extLst>
            <a:ext uri="{FF2B5EF4-FFF2-40B4-BE49-F238E27FC236}">
              <a16:creationId xmlns:a16="http://schemas.microsoft.com/office/drawing/2014/main" id="{2079309B-022E-4A59-97F4-8C562B24787B}"/>
            </a:ext>
          </a:extLst>
        </xdr:cNvPr>
        <xdr:cNvSpPr txBox="1"/>
      </xdr:nvSpPr>
      <xdr:spPr>
        <a:xfrm>
          <a:off x="8450795" y="5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58281</xdr:rowOff>
    </xdr:from>
    <xdr:to>
      <xdr:col>41</xdr:col>
      <xdr:colOff>101600</xdr:colOff>
      <xdr:row>36</xdr:row>
      <xdr:rowOff>159881</xdr:rowOff>
    </xdr:to>
    <xdr:sp macro="" textlink="">
      <xdr:nvSpPr>
        <xdr:cNvPr id="315" name="楕円 314">
          <a:extLst>
            <a:ext uri="{FF2B5EF4-FFF2-40B4-BE49-F238E27FC236}">
              <a16:creationId xmlns:a16="http://schemas.microsoft.com/office/drawing/2014/main" id="{03FFD93F-3092-46E5-B47D-3919BC6E619F}"/>
            </a:ext>
          </a:extLst>
        </xdr:cNvPr>
        <xdr:cNvSpPr/>
      </xdr:nvSpPr>
      <xdr:spPr>
        <a:xfrm>
          <a:off x="7810500" y="62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4958</xdr:rowOff>
    </xdr:from>
    <xdr:ext cx="599010" cy="259045"/>
    <xdr:sp macro="" textlink="">
      <xdr:nvSpPr>
        <xdr:cNvPr id="316" name="テキスト ボックス 315">
          <a:extLst>
            <a:ext uri="{FF2B5EF4-FFF2-40B4-BE49-F238E27FC236}">
              <a16:creationId xmlns:a16="http://schemas.microsoft.com/office/drawing/2014/main" id="{A7DE1912-074F-4BBA-B2E3-0595A97A9590}"/>
            </a:ext>
          </a:extLst>
        </xdr:cNvPr>
        <xdr:cNvSpPr txBox="1"/>
      </xdr:nvSpPr>
      <xdr:spPr>
        <a:xfrm>
          <a:off x="7561795" y="60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82188</xdr:rowOff>
    </xdr:from>
    <xdr:to>
      <xdr:col>36</xdr:col>
      <xdr:colOff>165100</xdr:colOff>
      <xdr:row>37</xdr:row>
      <xdr:rowOff>12338</xdr:rowOff>
    </xdr:to>
    <xdr:sp macro="" textlink="">
      <xdr:nvSpPr>
        <xdr:cNvPr id="317" name="楕円 316">
          <a:extLst>
            <a:ext uri="{FF2B5EF4-FFF2-40B4-BE49-F238E27FC236}">
              <a16:creationId xmlns:a16="http://schemas.microsoft.com/office/drawing/2014/main" id="{3543742D-1EE4-4B1B-B8FF-73E0F89C6505}"/>
            </a:ext>
          </a:extLst>
        </xdr:cNvPr>
        <xdr:cNvSpPr/>
      </xdr:nvSpPr>
      <xdr:spPr>
        <a:xfrm>
          <a:off x="6921500" y="62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28865</xdr:rowOff>
    </xdr:from>
    <xdr:ext cx="599010" cy="259045"/>
    <xdr:sp macro="" textlink="">
      <xdr:nvSpPr>
        <xdr:cNvPr id="318" name="テキスト ボックス 317">
          <a:extLst>
            <a:ext uri="{FF2B5EF4-FFF2-40B4-BE49-F238E27FC236}">
              <a16:creationId xmlns:a16="http://schemas.microsoft.com/office/drawing/2014/main" id="{B600F72E-D0AE-4460-BE0F-AC9BE0DB5B46}"/>
            </a:ext>
          </a:extLst>
        </xdr:cNvPr>
        <xdr:cNvSpPr txBox="1"/>
      </xdr:nvSpPr>
      <xdr:spPr>
        <a:xfrm>
          <a:off x="6672795" y="60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6DA8E0C-FEA6-4209-A5A7-194EE5CDC56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9A6EE9A5-3C81-4AD7-8662-3919611D2C6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E695471-BC6E-4A66-9D1F-1215CBF8DBB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36810B4-234C-4531-A7E6-15579971C75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AB171C1C-39DD-490A-9B28-1870F46D085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72EA7106-4E75-4611-B797-CA34F6910B7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2A1B253-B04D-4427-80AB-72516F6760B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3844D812-ECC0-474B-84F5-5DFA6629498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31BD7468-B664-4DE5-BC2D-2146257AAF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69D3686B-CBD0-44B4-AD1E-897FAF7AFDC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F7C407C3-C6EC-4278-8AC7-D9D9C490ED6A}"/>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46E20DA8-2C48-4C7E-82F7-33D9279FD8B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1229746F-4645-49CB-B470-C50CEC286AD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D2232733-E0F1-4DAB-9ACF-2F4171944B64}"/>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43A39BB7-3FC9-401F-B9BD-19C422A9247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6ED10BE9-41D5-4EFD-B6EA-1482F7E0F6A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1AE955C8-882F-4621-AD64-EACF04ADF4F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FFFF9620-4213-44B9-B9E2-3C9B1446DC68}"/>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F540B7B1-505D-4765-B3E4-100B67364E9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86497100-D6FD-46FB-A1EB-340C2465605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32EB0E45-0FE5-4E34-BA2C-CC7D0344719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C22E53C6-A941-477D-A10C-857A4E58053E}"/>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26FE0117-27FB-4447-9F87-A052C8EE2A67}"/>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EB115DC4-FAA2-49B4-B2B3-3B24E63DB4B9}"/>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FCB4FD75-06D8-4F29-BA2A-A64D4A61DEC3}"/>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2E85A8CE-81BC-4A64-AE5D-4DE58A49645B}"/>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130119</xdr:rowOff>
    </xdr:from>
    <xdr:to>
      <xdr:col>55</xdr:col>
      <xdr:colOff>0</xdr:colOff>
      <xdr:row>55</xdr:row>
      <xdr:rowOff>30169</xdr:rowOff>
    </xdr:to>
    <xdr:cxnSp macro="">
      <xdr:nvCxnSpPr>
        <xdr:cNvPr id="345" name="直線コネクタ 344">
          <a:extLst>
            <a:ext uri="{FF2B5EF4-FFF2-40B4-BE49-F238E27FC236}">
              <a16:creationId xmlns:a16="http://schemas.microsoft.com/office/drawing/2014/main" id="{2A9FDDD9-0882-4250-A367-D4FE821D0660}"/>
            </a:ext>
          </a:extLst>
        </xdr:cNvPr>
        <xdr:cNvCxnSpPr/>
      </xdr:nvCxnSpPr>
      <xdr:spPr>
        <a:xfrm flipV="1">
          <a:off x="9639300" y="8702619"/>
          <a:ext cx="838200" cy="7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36A1D904-5CFB-46B5-A9D2-E3962E481A12}"/>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8ED0A3E9-279F-43BE-90C5-F078A38D14EF}"/>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8641</xdr:rowOff>
    </xdr:from>
    <xdr:to>
      <xdr:col>50</xdr:col>
      <xdr:colOff>114300</xdr:colOff>
      <xdr:row>55</xdr:row>
      <xdr:rowOff>30169</xdr:rowOff>
    </xdr:to>
    <xdr:cxnSp macro="">
      <xdr:nvCxnSpPr>
        <xdr:cNvPr id="348" name="直線コネクタ 347">
          <a:extLst>
            <a:ext uri="{FF2B5EF4-FFF2-40B4-BE49-F238E27FC236}">
              <a16:creationId xmlns:a16="http://schemas.microsoft.com/office/drawing/2014/main" id="{C6D3D2AB-9CDB-4639-ADAE-726818068031}"/>
            </a:ext>
          </a:extLst>
        </xdr:cNvPr>
        <xdr:cNvCxnSpPr/>
      </xdr:nvCxnSpPr>
      <xdr:spPr>
        <a:xfrm>
          <a:off x="8750300" y="8924041"/>
          <a:ext cx="889000" cy="5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1B4E6E0C-1B47-431D-8E05-D9B076457034}"/>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532665BC-46BC-42C8-9865-598F3F351BB8}"/>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8641</xdr:rowOff>
    </xdr:from>
    <xdr:to>
      <xdr:col>45</xdr:col>
      <xdr:colOff>177800</xdr:colOff>
      <xdr:row>55</xdr:row>
      <xdr:rowOff>55575</xdr:rowOff>
    </xdr:to>
    <xdr:cxnSp macro="">
      <xdr:nvCxnSpPr>
        <xdr:cNvPr id="351" name="直線コネクタ 350">
          <a:extLst>
            <a:ext uri="{FF2B5EF4-FFF2-40B4-BE49-F238E27FC236}">
              <a16:creationId xmlns:a16="http://schemas.microsoft.com/office/drawing/2014/main" id="{2D47F897-10D7-42AA-86B5-4A4E94E4BB35}"/>
            </a:ext>
          </a:extLst>
        </xdr:cNvPr>
        <xdr:cNvCxnSpPr/>
      </xdr:nvCxnSpPr>
      <xdr:spPr>
        <a:xfrm flipV="1">
          <a:off x="7861300" y="8924041"/>
          <a:ext cx="889000" cy="5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ACDC0E7A-35D4-4343-9EB2-2DC3CE4C25C5}"/>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1DD07E96-8820-4B2C-BF31-6628C0C14362}"/>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55575</xdr:rowOff>
    </xdr:from>
    <xdr:to>
      <xdr:col>41</xdr:col>
      <xdr:colOff>50800</xdr:colOff>
      <xdr:row>56</xdr:row>
      <xdr:rowOff>1114</xdr:rowOff>
    </xdr:to>
    <xdr:cxnSp macro="">
      <xdr:nvCxnSpPr>
        <xdr:cNvPr id="354" name="直線コネクタ 353">
          <a:extLst>
            <a:ext uri="{FF2B5EF4-FFF2-40B4-BE49-F238E27FC236}">
              <a16:creationId xmlns:a16="http://schemas.microsoft.com/office/drawing/2014/main" id="{B11A4F32-C1AC-481D-B41B-F023531CCDF4}"/>
            </a:ext>
          </a:extLst>
        </xdr:cNvPr>
        <xdr:cNvCxnSpPr/>
      </xdr:nvCxnSpPr>
      <xdr:spPr>
        <a:xfrm flipV="1">
          <a:off x="6972300" y="9485325"/>
          <a:ext cx="889000" cy="1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AB245CEA-CA94-440F-BF33-9F9D0D4473BA}"/>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8AFA5E84-EB54-49F3-B951-DE619CC5DF3A}"/>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C4ECEE15-6EE6-474F-BFB2-323A8C292DEB}"/>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55591451-D255-4036-A05C-60F46D84F307}"/>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FD24186-7D87-43E3-A8CD-D39F1FBDA5F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5420AB1-0C9F-4B5E-AEE8-46189D13700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B92E241-02AA-46FC-8079-3412375042A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F8CA3CE-D862-4DB2-9DCD-EAEDC13E81B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3BF4C38-438A-4990-BEBE-078A1E6A6D9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79319</xdr:rowOff>
    </xdr:from>
    <xdr:to>
      <xdr:col>55</xdr:col>
      <xdr:colOff>50800</xdr:colOff>
      <xdr:row>51</xdr:row>
      <xdr:rowOff>9469</xdr:rowOff>
    </xdr:to>
    <xdr:sp macro="" textlink="">
      <xdr:nvSpPr>
        <xdr:cNvPr id="364" name="楕円 363">
          <a:extLst>
            <a:ext uri="{FF2B5EF4-FFF2-40B4-BE49-F238E27FC236}">
              <a16:creationId xmlns:a16="http://schemas.microsoft.com/office/drawing/2014/main" id="{BC45B9D8-C8D9-4BB2-8701-45DDB716B281}"/>
            </a:ext>
          </a:extLst>
        </xdr:cNvPr>
        <xdr:cNvSpPr/>
      </xdr:nvSpPr>
      <xdr:spPr>
        <a:xfrm>
          <a:off x="10426700" y="8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32346</xdr:rowOff>
    </xdr:from>
    <xdr:ext cx="599010" cy="259045"/>
    <xdr:sp macro="" textlink="">
      <xdr:nvSpPr>
        <xdr:cNvPr id="365" name="普通建設事業費該当値テキスト">
          <a:extLst>
            <a:ext uri="{FF2B5EF4-FFF2-40B4-BE49-F238E27FC236}">
              <a16:creationId xmlns:a16="http://schemas.microsoft.com/office/drawing/2014/main" id="{4FED41DD-D98B-4D14-9179-ACB2FD8A081E}"/>
            </a:ext>
          </a:extLst>
        </xdr:cNvPr>
        <xdr:cNvSpPr txBox="1"/>
      </xdr:nvSpPr>
      <xdr:spPr>
        <a:xfrm>
          <a:off x="10528300" y="86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150819</xdr:rowOff>
    </xdr:from>
    <xdr:to>
      <xdr:col>50</xdr:col>
      <xdr:colOff>165100</xdr:colOff>
      <xdr:row>55</xdr:row>
      <xdr:rowOff>80969</xdr:rowOff>
    </xdr:to>
    <xdr:sp macro="" textlink="">
      <xdr:nvSpPr>
        <xdr:cNvPr id="366" name="楕円 365">
          <a:extLst>
            <a:ext uri="{FF2B5EF4-FFF2-40B4-BE49-F238E27FC236}">
              <a16:creationId xmlns:a16="http://schemas.microsoft.com/office/drawing/2014/main" id="{04137B34-31C5-4630-9773-DAAC694F90BB}"/>
            </a:ext>
          </a:extLst>
        </xdr:cNvPr>
        <xdr:cNvSpPr/>
      </xdr:nvSpPr>
      <xdr:spPr>
        <a:xfrm>
          <a:off x="9588500" y="94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97496</xdr:rowOff>
    </xdr:from>
    <xdr:ext cx="599010" cy="259045"/>
    <xdr:sp macro="" textlink="">
      <xdr:nvSpPr>
        <xdr:cNvPr id="367" name="テキスト ボックス 366">
          <a:extLst>
            <a:ext uri="{FF2B5EF4-FFF2-40B4-BE49-F238E27FC236}">
              <a16:creationId xmlns:a16="http://schemas.microsoft.com/office/drawing/2014/main" id="{351C0CEA-90EC-49E6-9518-38BB9437A74E}"/>
            </a:ext>
          </a:extLst>
        </xdr:cNvPr>
        <xdr:cNvSpPr txBox="1"/>
      </xdr:nvSpPr>
      <xdr:spPr>
        <a:xfrm>
          <a:off x="9339795" y="91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129291</xdr:rowOff>
    </xdr:from>
    <xdr:to>
      <xdr:col>46</xdr:col>
      <xdr:colOff>38100</xdr:colOff>
      <xdr:row>52</xdr:row>
      <xdr:rowOff>59441</xdr:rowOff>
    </xdr:to>
    <xdr:sp macro="" textlink="">
      <xdr:nvSpPr>
        <xdr:cNvPr id="368" name="楕円 367">
          <a:extLst>
            <a:ext uri="{FF2B5EF4-FFF2-40B4-BE49-F238E27FC236}">
              <a16:creationId xmlns:a16="http://schemas.microsoft.com/office/drawing/2014/main" id="{0E2CA19B-5149-4210-8478-59BFBA392992}"/>
            </a:ext>
          </a:extLst>
        </xdr:cNvPr>
        <xdr:cNvSpPr/>
      </xdr:nvSpPr>
      <xdr:spPr>
        <a:xfrm>
          <a:off x="8699500" y="88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75968</xdr:rowOff>
    </xdr:from>
    <xdr:ext cx="599010" cy="259045"/>
    <xdr:sp macro="" textlink="">
      <xdr:nvSpPr>
        <xdr:cNvPr id="369" name="テキスト ボックス 368">
          <a:extLst>
            <a:ext uri="{FF2B5EF4-FFF2-40B4-BE49-F238E27FC236}">
              <a16:creationId xmlns:a16="http://schemas.microsoft.com/office/drawing/2014/main" id="{587ED509-88A8-4F71-BC07-B1EADEC880E7}"/>
            </a:ext>
          </a:extLst>
        </xdr:cNvPr>
        <xdr:cNvSpPr txBox="1"/>
      </xdr:nvSpPr>
      <xdr:spPr>
        <a:xfrm>
          <a:off x="8450795" y="86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4775</xdr:rowOff>
    </xdr:from>
    <xdr:to>
      <xdr:col>41</xdr:col>
      <xdr:colOff>101600</xdr:colOff>
      <xdr:row>55</xdr:row>
      <xdr:rowOff>106375</xdr:rowOff>
    </xdr:to>
    <xdr:sp macro="" textlink="">
      <xdr:nvSpPr>
        <xdr:cNvPr id="370" name="楕円 369">
          <a:extLst>
            <a:ext uri="{FF2B5EF4-FFF2-40B4-BE49-F238E27FC236}">
              <a16:creationId xmlns:a16="http://schemas.microsoft.com/office/drawing/2014/main" id="{01B887C4-3BC1-46DF-9F28-6241A6635F38}"/>
            </a:ext>
          </a:extLst>
        </xdr:cNvPr>
        <xdr:cNvSpPr/>
      </xdr:nvSpPr>
      <xdr:spPr>
        <a:xfrm>
          <a:off x="7810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122902</xdr:rowOff>
    </xdr:from>
    <xdr:ext cx="599010" cy="259045"/>
    <xdr:sp macro="" textlink="">
      <xdr:nvSpPr>
        <xdr:cNvPr id="371" name="テキスト ボックス 370">
          <a:extLst>
            <a:ext uri="{FF2B5EF4-FFF2-40B4-BE49-F238E27FC236}">
              <a16:creationId xmlns:a16="http://schemas.microsoft.com/office/drawing/2014/main" id="{F7C00A60-AF78-4412-B33C-8E9D9C70E55B}"/>
            </a:ext>
          </a:extLst>
        </xdr:cNvPr>
        <xdr:cNvSpPr txBox="1"/>
      </xdr:nvSpPr>
      <xdr:spPr>
        <a:xfrm>
          <a:off x="7561795" y="92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121764</xdr:rowOff>
    </xdr:from>
    <xdr:to>
      <xdr:col>36</xdr:col>
      <xdr:colOff>165100</xdr:colOff>
      <xdr:row>56</xdr:row>
      <xdr:rowOff>51914</xdr:rowOff>
    </xdr:to>
    <xdr:sp macro="" textlink="">
      <xdr:nvSpPr>
        <xdr:cNvPr id="372" name="楕円 371">
          <a:extLst>
            <a:ext uri="{FF2B5EF4-FFF2-40B4-BE49-F238E27FC236}">
              <a16:creationId xmlns:a16="http://schemas.microsoft.com/office/drawing/2014/main" id="{1B4C4F5A-A924-4A9A-ACB5-3317D0DFFCEF}"/>
            </a:ext>
          </a:extLst>
        </xdr:cNvPr>
        <xdr:cNvSpPr/>
      </xdr:nvSpPr>
      <xdr:spPr>
        <a:xfrm>
          <a:off x="6921500" y="95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68441</xdr:rowOff>
    </xdr:from>
    <xdr:ext cx="599010" cy="259045"/>
    <xdr:sp macro="" textlink="">
      <xdr:nvSpPr>
        <xdr:cNvPr id="373" name="テキスト ボックス 372">
          <a:extLst>
            <a:ext uri="{FF2B5EF4-FFF2-40B4-BE49-F238E27FC236}">
              <a16:creationId xmlns:a16="http://schemas.microsoft.com/office/drawing/2014/main" id="{B1A15792-223A-4499-9FFF-B1ED9D4AB854}"/>
            </a:ext>
          </a:extLst>
        </xdr:cNvPr>
        <xdr:cNvSpPr txBox="1"/>
      </xdr:nvSpPr>
      <xdr:spPr>
        <a:xfrm>
          <a:off x="6672795" y="93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7A160995-C550-48B7-9CFC-81FE8A526BF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18F46DCD-2663-4039-B205-13789444BC6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0F30769-D04D-4472-AB5C-461FF4121CD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5B3F46CB-BBA6-4C26-AD66-C07141F7D32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C3A4C6E1-A06D-4384-AE31-8156AFECC55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81196B1-846B-4338-842D-3B3281F2F0C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2381E801-489E-4830-9140-00E50AB0D05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995BED33-DA0D-475B-8C6B-AE7084986EB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40DD1ABE-37FF-49EE-8552-9F950B69627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3C487814-FE8D-4E34-9763-21C4FE3B017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B218CC95-65CD-4EA2-86B3-B591164D9B1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D86D09B8-20BF-433D-81D6-4A37EAAB68C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16FFA5C0-6DE3-4064-B87F-BFA0C049338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BFFC0A6C-4E86-4C41-9B5B-E1992CDF80BC}"/>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FA12ECEF-36C2-44F0-8103-26AFE7CBD6E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29148460-1D57-4D7D-9396-311F93C573CF}"/>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3D7ADF1B-8031-42B3-AF70-ED8E2B5CD98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B628F8C2-2310-441C-8E08-4F483789ABF6}"/>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A16EED25-47E2-4A09-8861-DDD83EFF9E1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82DE8B60-195C-4E2C-9745-FCF7BE914455}"/>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28809896-B3D0-468C-8C3B-BC5B8195633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A3B77FA7-D19B-4D62-A99D-931EE3EFF3D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BC58F9C3-5336-4BC9-85E8-E436A063E54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15A4DF2D-5809-4FA9-9A42-FF34B4028FAD}"/>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F09CBDB3-73EC-4B26-935B-876DE1D2DFAD}"/>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3EE4D6CA-A494-4172-9221-F9C138162EC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83B6A51A-C6D9-4AA4-BF6C-982BE79FFFE7}"/>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3EB86090-9BFE-4A9F-89F3-B411B81B6335}"/>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1938</xdr:rowOff>
    </xdr:from>
    <xdr:to>
      <xdr:col>55</xdr:col>
      <xdr:colOff>0</xdr:colOff>
      <xdr:row>78</xdr:row>
      <xdr:rowOff>87328</xdr:rowOff>
    </xdr:to>
    <xdr:cxnSp macro="">
      <xdr:nvCxnSpPr>
        <xdr:cNvPr id="402" name="直線コネクタ 401">
          <a:extLst>
            <a:ext uri="{FF2B5EF4-FFF2-40B4-BE49-F238E27FC236}">
              <a16:creationId xmlns:a16="http://schemas.microsoft.com/office/drawing/2014/main" id="{6C877D92-0856-48FC-8051-A3148A492199}"/>
            </a:ext>
          </a:extLst>
        </xdr:cNvPr>
        <xdr:cNvCxnSpPr/>
      </xdr:nvCxnSpPr>
      <xdr:spPr>
        <a:xfrm flipV="1">
          <a:off x="9639300" y="12003438"/>
          <a:ext cx="838200" cy="14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FCBF6232-2A9A-44B5-A64A-BFBD0EF462C3}"/>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686606F-5C65-422D-A0A4-835BD78758D3}"/>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87328</xdr:rowOff>
    </xdr:from>
    <xdr:to>
      <xdr:col>50</xdr:col>
      <xdr:colOff>114300</xdr:colOff>
      <xdr:row>78</xdr:row>
      <xdr:rowOff>150242</xdr:rowOff>
    </xdr:to>
    <xdr:cxnSp macro="">
      <xdr:nvCxnSpPr>
        <xdr:cNvPr id="405" name="直線コネクタ 404">
          <a:extLst>
            <a:ext uri="{FF2B5EF4-FFF2-40B4-BE49-F238E27FC236}">
              <a16:creationId xmlns:a16="http://schemas.microsoft.com/office/drawing/2014/main" id="{9044AD73-C69E-4092-89BD-3239D141F791}"/>
            </a:ext>
          </a:extLst>
        </xdr:cNvPr>
        <xdr:cNvCxnSpPr/>
      </xdr:nvCxnSpPr>
      <xdr:spPr>
        <a:xfrm flipV="1">
          <a:off x="8750300" y="13460428"/>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D7502DF4-C208-4940-8910-60C1ECA7215C}"/>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C8CBC1A2-A25E-4104-A361-9CB0CE6A43F3}"/>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149819</xdr:rowOff>
    </xdr:from>
    <xdr:to>
      <xdr:col>45</xdr:col>
      <xdr:colOff>177800</xdr:colOff>
      <xdr:row>78</xdr:row>
      <xdr:rowOff>150242</xdr:rowOff>
    </xdr:to>
    <xdr:cxnSp macro="">
      <xdr:nvCxnSpPr>
        <xdr:cNvPr id="408" name="直線コネクタ 407">
          <a:extLst>
            <a:ext uri="{FF2B5EF4-FFF2-40B4-BE49-F238E27FC236}">
              <a16:creationId xmlns:a16="http://schemas.microsoft.com/office/drawing/2014/main" id="{24589923-0349-48F2-8E48-C432B16197E5}"/>
            </a:ext>
          </a:extLst>
        </xdr:cNvPr>
        <xdr:cNvCxnSpPr/>
      </xdr:nvCxnSpPr>
      <xdr:spPr>
        <a:xfrm>
          <a:off x="7861300" y="13351469"/>
          <a:ext cx="889000" cy="1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B6D9D7D9-30EE-4B28-A475-EC2C6C46B974}"/>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ACF1F019-7ED7-4B4E-9BD2-D1D88D2292AD}"/>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149819</xdr:rowOff>
    </xdr:from>
    <xdr:to>
      <xdr:col>41</xdr:col>
      <xdr:colOff>50800</xdr:colOff>
      <xdr:row>77</xdr:row>
      <xdr:rowOff>150268</xdr:rowOff>
    </xdr:to>
    <xdr:cxnSp macro="">
      <xdr:nvCxnSpPr>
        <xdr:cNvPr id="411" name="直線コネクタ 410">
          <a:extLst>
            <a:ext uri="{FF2B5EF4-FFF2-40B4-BE49-F238E27FC236}">
              <a16:creationId xmlns:a16="http://schemas.microsoft.com/office/drawing/2014/main" id="{CBB8727D-EE75-47A1-B6DF-F22404969576}"/>
            </a:ext>
          </a:extLst>
        </xdr:cNvPr>
        <xdr:cNvCxnSpPr/>
      </xdr:nvCxnSpPr>
      <xdr:spPr>
        <a:xfrm flipV="1">
          <a:off x="6972300" y="13351469"/>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78BC921B-127E-43D0-B99B-3C6205028002}"/>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25137917-FEF6-4FCC-A77C-A8AC807F3F41}"/>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6CA63953-75B2-4123-B74F-FC44AF558189}"/>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3A71FB97-1682-46F1-A9B9-16E000B2C3AF}"/>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911BA1E-F4CB-413F-B8BC-50B86373AA5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2C0D2A8-8B50-42C0-A6CB-EA581D6D004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80782748-D35F-4AAF-BB1A-F74AFF60BD0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238E641-7B01-4A8B-9DE3-BC25B4BE1F8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41B854F-ABC8-4936-BE32-56F86A30940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122588</xdr:rowOff>
    </xdr:from>
    <xdr:to>
      <xdr:col>55</xdr:col>
      <xdr:colOff>50800</xdr:colOff>
      <xdr:row>70</xdr:row>
      <xdr:rowOff>52738</xdr:rowOff>
    </xdr:to>
    <xdr:sp macro="" textlink="">
      <xdr:nvSpPr>
        <xdr:cNvPr id="421" name="楕円 420">
          <a:extLst>
            <a:ext uri="{FF2B5EF4-FFF2-40B4-BE49-F238E27FC236}">
              <a16:creationId xmlns:a16="http://schemas.microsoft.com/office/drawing/2014/main" id="{36123291-0AE6-4C1E-9907-14A3816980C6}"/>
            </a:ext>
          </a:extLst>
        </xdr:cNvPr>
        <xdr:cNvSpPr/>
      </xdr:nvSpPr>
      <xdr:spPr>
        <a:xfrm>
          <a:off x="10426700" y="119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75615</xdr:rowOff>
    </xdr:from>
    <xdr:ext cx="599010" cy="259045"/>
    <xdr:sp macro="" textlink="">
      <xdr:nvSpPr>
        <xdr:cNvPr id="422" name="普通建設事業費 （ うち新規整備　）該当値テキスト">
          <a:extLst>
            <a:ext uri="{FF2B5EF4-FFF2-40B4-BE49-F238E27FC236}">
              <a16:creationId xmlns:a16="http://schemas.microsoft.com/office/drawing/2014/main" id="{DA46527F-2555-4315-87F7-82C777775EDD}"/>
            </a:ext>
          </a:extLst>
        </xdr:cNvPr>
        <xdr:cNvSpPr txBox="1"/>
      </xdr:nvSpPr>
      <xdr:spPr>
        <a:xfrm>
          <a:off x="10528300" y="119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36528</xdr:rowOff>
    </xdr:from>
    <xdr:to>
      <xdr:col>50</xdr:col>
      <xdr:colOff>165100</xdr:colOff>
      <xdr:row>78</xdr:row>
      <xdr:rowOff>138128</xdr:rowOff>
    </xdr:to>
    <xdr:sp macro="" textlink="">
      <xdr:nvSpPr>
        <xdr:cNvPr id="423" name="楕円 422">
          <a:extLst>
            <a:ext uri="{FF2B5EF4-FFF2-40B4-BE49-F238E27FC236}">
              <a16:creationId xmlns:a16="http://schemas.microsoft.com/office/drawing/2014/main" id="{6431B3A8-E5D3-4C29-B08E-A3E705D9CEF6}"/>
            </a:ext>
          </a:extLst>
        </xdr:cNvPr>
        <xdr:cNvSpPr/>
      </xdr:nvSpPr>
      <xdr:spPr>
        <a:xfrm>
          <a:off x="9588500" y="134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129255</xdr:rowOff>
    </xdr:from>
    <xdr:ext cx="534377" cy="259045"/>
    <xdr:sp macro="" textlink="">
      <xdr:nvSpPr>
        <xdr:cNvPr id="424" name="テキスト ボックス 423">
          <a:extLst>
            <a:ext uri="{FF2B5EF4-FFF2-40B4-BE49-F238E27FC236}">
              <a16:creationId xmlns:a16="http://schemas.microsoft.com/office/drawing/2014/main" id="{BACA2ABD-CC51-44F0-9E31-99E27AC08DA6}"/>
            </a:ext>
          </a:extLst>
        </xdr:cNvPr>
        <xdr:cNvSpPr txBox="1"/>
      </xdr:nvSpPr>
      <xdr:spPr>
        <a:xfrm>
          <a:off x="9372111" y="13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99442</xdr:rowOff>
    </xdr:from>
    <xdr:to>
      <xdr:col>46</xdr:col>
      <xdr:colOff>38100</xdr:colOff>
      <xdr:row>79</xdr:row>
      <xdr:rowOff>29592</xdr:rowOff>
    </xdr:to>
    <xdr:sp macro="" textlink="">
      <xdr:nvSpPr>
        <xdr:cNvPr id="425" name="楕円 424">
          <a:extLst>
            <a:ext uri="{FF2B5EF4-FFF2-40B4-BE49-F238E27FC236}">
              <a16:creationId xmlns:a16="http://schemas.microsoft.com/office/drawing/2014/main" id="{773CF1D6-F5F1-4A17-A55B-C761BC9D9508}"/>
            </a:ext>
          </a:extLst>
        </xdr:cNvPr>
        <xdr:cNvSpPr/>
      </xdr:nvSpPr>
      <xdr:spPr>
        <a:xfrm>
          <a:off x="8699500" y="13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20719</xdr:rowOff>
    </xdr:from>
    <xdr:ext cx="534377" cy="259045"/>
    <xdr:sp macro="" textlink="">
      <xdr:nvSpPr>
        <xdr:cNvPr id="426" name="テキスト ボックス 425">
          <a:extLst>
            <a:ext uri="{FF2B5EF4-FFF2-40B4-BE49-F238E27FC236}">
              <a16:creationId xmlns:a16="http://schemas.microsoft.com/office/drawing/2014/main" id="{89152D8F-E885-4B52-B7E8-C7D8738E00E4}"/>
            </a:ext>
          </a:extLst>
        </xdr:cNvPr>
        <xdr:cNvSpPr txBox="1"/>
      </xdr:nvSpPr>
      <xdr:spPr>
        <a:xfrm>
          <a:off x="8483111" y="13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99019</xdr:rowOff>
    </xdr:from>
    <xdr:to>
      <xdr:col>41</xdr:col>
      <xdr:colOff>101600</xdr:colOff>
      <xdr:row>78</xdr:row>
      <xdr:rowOff>29169</xdr:rowOff>
    </xdr:to>
    <xdr:sp macro="" textlink="">
      <xdr:nvSpPr>
        <xdr:cNvPr id="427" name="楕円 426">
          <a:extLst>
            <a:ext uri="{FF2B5EF4-FFF2-40B4-BE49-F238E27FC236}">
              <a16:creationId xmlns:a16="http://schemas.microsoft.com/office/drawing/2014/main" id="{DBF5CB22-CA52-4BFC-B362-DAD66348BEA0}"/>
            </a:ext>
          </a:extLst>
        </xdr:cNvPr>
        <xdr:cNvSpPr/>
      </xdr:nvSpPr>
      <xdr:spPr>
        <a:xfrm>
          <a:off x="7810500" y="133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45696</xdr:rowOff>
    </xdr:from>
    <xdr:ext cx="534377" cy="259045"/>
    <xdr:sp macro="" textlink="">
      <xdr:nvSpPr>
        <xdr:cNvPr id="428" name="テキスト ボックス 427">
          <a:extLst>
            <a:ext uri="{FF2B5EF4-FFF2-40B4-BE49-F238E27FC236}">
              <a16:creationId xmlns:a16="http://schemas.microsoft.com/office/drawing/2014/main" id="{DA96393A-490E-4AD3-B18E-CB17144EF7FE}"/>
            </a:ext>
          </a:extLst>
        </xdr:cNvPr>
        <xdr:cNvSpPr txBox="1"/>
      </xdr:nvSpPr>
      <xdr:spPr>
        <a:xfrm>
          <a:off x="7594111" y="130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99468</xdr:rowOff>
    </xdr:from>
    <xdr:to>
      <xdr:col>36</xdr:col>
      <xdr:colOff>165100</xdr:colOff>
      <xdr:row>78</xdr:row>
      <xdr:rowOff>29618</xdr:rowOff>
    </xdr:to>
    <xdr:sp macro="" textlink="">
      <xdr:nvSpPr>
        <xdr:cNvPr id="429" name="楕円 428">
          <a:extLst>
            <a:ext uri="{FF2B5EF4-FFF2-40B4-BE49-F238E27FC236}">
              <a16:creationId xmlns:a16="http://schemas.microsoft.com/office/drawing/2014/main" id="{7D2CEF04-87DC-428E-8BB4-50CA805AAC04}"/>
            </a:ext>
          </a:extLst>
        </xdr:cNvPr>
        <xdr:cNvSpPr/>
      </xdr:nvSpPr>
      <xdr:spPr>
        <a:xfrm>
          <a:off x="6921500" y="133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46145</xdr:rowOff>
    </xdr:from>
    <xdr:ext cx="534377" cy="259045"/>
    <xdr:sp macro="" textlink="">
      <xdr:nvSpPr>
        <xdr:cNvPr id="430" name="テキスト ボックス 429">
          <a:extLst>
            <a:ext uri="{FF2B5EF4-FFF2-40B4-BE49-F238E27FC236}">
              <a16:creationId xmlns:a16="http://schemas.microsoft.com/office/drawing/2014/main" id="{BEB85B03-AC70-458E-A398-79B1EC754795}"/>
            </a:ext>
          </a:extLst>
        </xdr:cNvPr>
        <xdr:cNvSpPr txBox="1"/>
      </xdr:nvSpPr>
      <xdr:spPr>
        <a:xfrm>
          <a:off x="6705111" y="130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371EB137-F1F3-4974-9800-49669CAF431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75CA8E3C-01DF-4BFB-A3C5-D536EC9D437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3942D42-3146-4182-9986-AA7B9D996A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EAFD6AE4-7D76-4B51-A67B-9AC91E51878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C45F0F04-6860-4F88-9F6C-123AB917437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50024CA0-335F-4060-A815-7F470FD18A9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EED420A6-D085-4D43-9D2E-B090A8D5F98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AA30567F-B787-4B32-A231-D3A44E4A56C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3B4F90D-FEA9-4B5C-B23D-5A2F0D9D596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84BFBD4E-589F-4569-AA44-F54E526017F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13F2BE03-5E67-4548-B0C6-1AA62DB8E7B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D57A753D-6687-492C-BBE5-EB2FBD603A8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2FB5BFFB-D638-40BF-8AE4-13C165132ED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91C67D4E-9A8C-4C3E-A675-CAA4CD38511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4905F8B8-1AB7-45F9-9682-22993F018D56}"/>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C5E15BC9-D53E-4517-8DA5-B6123A4DC154}"/>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9EED54C7-1331-48B9-AE47-C7D3F6FF4C1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244B56AD-2A88-4BCB-BF3B-2C357962DC77}"/>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F2BBC329-1C04-44FA-BFC7-0D55BD741AF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3B11908C-E63A-4E59-8D44-298957A8A2F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A9026B1A-BC9A-44AE-8503-E7683E8E6E1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C8588A4E-6744-41FA-8FBE-1916E6D47C9E}"/>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970F11F9-7B98-43C2-B01D-FEA0BAAEA7A2}"/>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F605A8F1-053E-4F92-A81A-E400C93BC374}"/>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33AAED86-AFF7-4565-85AB-AC98915D3DDC}"/>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FB1D25A6-2DE4-424B-A1CB-416EC556B18C}"/>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49172</xdr:rowOff>
    </xdr:from>
    <xdr:to>
      <xdr:col>55</xdr:col>
      <xdr:colOff>0</xdr:colOff>
      <xdr:row>97</xdr:row>
      <xdr:rowOff>157442</xdr:rowOff>
    </xdr:to>
    <xdr:cxnSp macro="">
      <xdr:nvCxnSpPr>
        <xdr:cNvPr id="457" name="直線コネクタ 456">
          <a:extLst>
            <a:ext uri="{FF2B5EF4-FFF2-40B4-BE49-F238E27FC236}">
              <a16:creationId xmlns:a16="http://schemas.microsoft.com/office/drawing/2014/main" id="{E96CC059-246C-4529-8F18-4A008748DFBE}"/>
            </a:ext>
          </a:extLst>
        </xdr:cNvPr>
        <xdr:cNvCxnSpPr/>
      </xdr:nvCxnSpPr>
      <xdr:spPr>
        <a:xfrm flipV="1">
          <a:off x="9639300" y="16679822"/>
          <a:ext cx="838200" cy="10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4FA4262C-3FF9-4E1A-B530-80A75ED0B518}"/>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3988A6EA-E041-4A03-AB71-AE78D99F9992}"/>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59189</xdr:rowOff>
    </xdr:from>
    <xdr:to>
      <xdr:col>50</xdr:col>
      <xdr:colOff>114300</xdr:colOff>
      <xdr:row>97</xdr:row>
      <xdr:rowOff>157442</xdr:rowOff>
    </xdr:to>
    <xdr:cxnSp macro="">
      <xdr:nvCxnSpPr>
        <xdr:cNvPr id="460" name="直線コネクタ 459">
          <a:extLst>
            <a:ext uri="{FF2B5EF4-FFF2-40B4-BE49-F238E27FC236}">
              <a16:creationId xmlns:a16="http://schemas.microsoft.com/office/drawing/2014/main" id="{1D0393EB-B146-480F-B5D8-656FB900FAC9}"/>
            </a:ext>
          </a:extLst>
        </xdr:cNvPr>
        <xdr:cNvCxnSpPr/>
      </xdr:nvCxnSpPr>
      <xdr:spPr>
        <a:xfrm>
          <a:off x="8750300" y="16689839"/>
          <a:ext cx="889000" cy="9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3F177D45-20FE-4F75-AD77-2933A4D642FD}"/>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E001BB11-A700-4202-B555-E9998AEF746B}"/>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59189</xdr:rowOff>
    </xdr:from>
    <xdr:to>
      <xdr:col>45</xdr:col>
      <xdr:colOff>177800</xdr:colOff>
      <xdr:row>97</xdr:row>
      <xdr:rowOff>98296</xdr:rowOff>
    </xdr:to>
    <xdr:cxnSp macro="">
      <xdr:nvCxnSpPr>
        <xdr:cNvPr id="463" name="直線コネクタ 462">
          <a:extLst>
            <a:ext uri="{FF2B5EF4-FFF2-40B4-BE49-F238E27FC236}">
              <a16:creationId xmlns:a16="http://schemas.microsoft.com/office/drawing/2014/main" id="{1F1305F2-1FFC-42DB-BB0A-B641BC4C086E}"/>
            </a:ext>
          </a:extLst>
        </xdr:cNvPr>
        <xdr:cNvCxnSpPr/>
      </xdr:nvCxnSpPr>
      <xdr:spPr>
        <a:xfrm flipV="1">
          <a:off x="7861300" y="16689839"/>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9BB7C376-3B6C-4697-864F-5E5422BFB472}"/>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B90577FB-F0E7-4548-9B4D-B432EBF9AC31}"/>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96388</xdr:rowOff>
    </xdr:from>
    <xdr:to>
      <xdr:col>41</xdr:col>
      <xdr:colOff>50800</xdr:colOff>
      <xdr:row>97</xdr:row>
      <xdr:rowOff>98296</xdr:rowOff>
    </xdr:to>
    <xdr:cxnSp macro="">
      <xdr:nvCxnSpPr>
        <xdr:cNvPr id="466" name="直線コネクタ 465">
          <a:extLst>
            <a:ext uri="{FF2B5EF4-FFF2-40B4-BE49-F238E27FC236}">
              <a16:creationId xmlns:a16="http://schemas.microsoft.com/office/drawing/2014/main" id="{25CE6CD7-F0CF-4862-AD0E-1A830638F269}"/>
            </a:ext>
          </a:extLst>
        </xdr:cNvPr>
        <xdr:cNvCxnSpPr/>
      </xdr:nvCxnSpPr>
      <xdr:spPr>
        <a:xfrm>
          <a:off x="6972300" y="16727038"/>
          <a:ext cx="8890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6AB26E94-1568-4DC5-96A6-2F7BFDDEADE8}"/>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C19A1BCE-F9CD-499D-85C8-A23C3A645BD7}"/>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56260CFC-23B1-4006-A65F-DBA35ABA4D4E}"/>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13CA3679-D446-4829-AE5D-EDAD862D1329}"/>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F30FB6F-8DA0-4B57-A9A6-FF3900886A6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1910531-706A-4755-9FEF-CF0EC7B8C31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5296FAF-9927-440B-8E9D-166969D83FC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DC15EBC-29C9-4EE3-A25D-C8867B98DA5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AE1B484-EFC8-481B-B29D-6B060EE777D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169822</xdr:rowOff>
    </xdr:from>
    <xdr:to>
      <xdr:col>55</xdr:col>
      <xdr:colOff>50800</xdr:colOff>
      <xdr:row>97</xdr:row>
      <xdr:rowOff>99972</xdr:rowOff>
    </xdr:to>
    <xdr:sp macro="" textlink="">
      <xdr:nvSpPr>
        <xdr:cNvPr id="476" name="楕円 475">
          <a:extLst>
            <a:ext uri="{FF2B5EF4-FFF2-40B4-BE49-F238E27FC236}">
              <a16:creationId xmlns:a16="http://schemas.microsoft.com/office/drawing/2014/main" id="{279F0A51-0010-457B-84A2-98C23F2BE604}"/>
            </a:ext>
          </a:extLst>
        </xdr:cNvPr>
        <xdr:cNvSpPr/>
      </xdr:nvSpPr>
      <xdr:spPr>
        <a:xfrm>
          <a:off x="10426700" y="166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21249</xdr:rowOff>
    </xdr:from>
    <xdr:ext cx="599010" cy="259045"/>
    <xdr:sp macro="" textlink="">
      <xdr:nvSpPr>
        <xdr:cNvPr id="477" name="普通建設事業費 （ うち更新整備　）該当値テキスト">
          <a:extLst>
            <a:ext uri="{FF2B5EF4-FFF2-40B4-BE49-F238E27FC236}">
              <a16:creationId xmlns:a16="http://schemas.microsoft.com/office/drawing/2014/main" id="{D21069DC-459A-4EF1-A744-770CF72D7A93}"/>
            </a:ext>
          </a:extLst>
        </xdr:cNvPr>
        <xdr:cNvSpPr txBox="1"/>
      </xdr:nvSpPr>
      <xdr:spPr>
        <a:xfrm>
          <a:off x="10528300" y="164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106642</xdr:rowOff>
    </xdr:from>
    <xdr:to>
      <xdr:col>50</xdr:col>
      <xdr:colOff>165100</xdr:colOff>
      <xdr:row>98</xdr:row>
      <xdr:rowOff>36792</xdr:rowOff>
    </xdr:to>
    <xdr:sp macro="" textlink="">
      <xdr:nvSpPr>
        <xdr:cNvPr id="478" name="楕円 477">
          <a:extLst>
            <a:ext uri="{FF2B5EF4-FFF2-40B4-BE49-F238E27FC236}">
              <a16:creationId xmlns:a16="http://schemas.microsoft.com/office/drawing/2014/main" id="{0D1C97FF-FEED-42AE-A795-DA915BC2FB89}"/>
            </a:ext>
          </a:extLst>
        </xdr:cNvPr>
        <xdr:cNvSpPr/>
      </xdr:nvSpPr>
      <xdr:spPr>
        <a:xfrm>
          <a:off x="95885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27919</xdr:rowOff>
    </xdr:from>
    <xdr:ext cx="534377" cy="259045"/>
    <xdr:sp macro="" textlink="">
      <xdr:nvSpPr>
        <xdr:cNvPr id="479" name="テキスト ボックス 478">
          <a:extLst>
            <a:ext uri="{FF2B5EF4-FFF2-40B4-BE49-F238E27FC236}">
              <a16:creationId xmlns:a16="http://schemas.microsoft.com/office/drawing/2014/main" id="{2D83EF67-3BCC-47C5-B0F6-A95DD579070E}"/>
            </a:ext>
          </a:extLst>
        </xdr:cNvPr>
        <xdr:cNvSpPr txBox="1"/>
      </xdr:nvSpPr>
      <xdr:spPr>
        <a:xfrm>
          <a:off x="9372111" y="168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8389</xdr:rowOff>
    </xdr:from>
    <xdr:to>
      <xdr:col>46</xdr:col>
      <xdr:colOff>38100</xdr:colOff>
      <xdr:row>97</xdr:row>
      <xdr:rowOff>109989</xdr:rowOff>
    </xdr:to>
    <xdr:sp macro="" textlink="">
      <xdr:nvSpPr>
        <xdr:cNvPr id="480" name="楕円 479">
          <a:extLst>
            <a:ext uri="{FF2B5EF4-FFF2-40B4-BE49-F238E27FC236}">
              <a16:creationId xmlns:a16="http://schemas.microsoft.com/office/drawing/2014/main" id="{F5026BAA-5A88-4082-A8E5-3D2D02A77D5D}"/>
            </a:ext>
          </a:extLst>
        </xdr:cNvPr>
        <xdr:cNvSpPr/>
      </xdr:nvSpPr>
      <xdr:spPr>
        <a:xfrm>
          <a:off x="8699500" y="166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101116</xdr:rowOff>
    </xdr:from>
    <xdr:ext cx="599010" cy="259045"/>
    <xdr:sp macro="" textlink="">
      <xdr:nvSpPr>
        <xdr:cNvPr id="481" name="テキスト ボックス 480">
          <a:extLst>
            <a:ext uri="{FF2B5EF4-FFF2-40B4-BE49-F238E27FC236}">
              <a16:creationId xmlns:a16="http://schemas.microsoft.com/office/drawing/2014/main" id="{D22E118C-7C49-4EF4-84B7-16B902C3EF1E}"/>
            </a:ext>
          </a:extLst>
        </xdr:cNvPr>
        <xdr:cNvSpPr txBox="1"/>
      </xdr:nvSpPr>
      <xdr:spPr>
        <a:xfrm>
          <a:off x="8450795" y="167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47496</xdr:rowOff>
    </xdr:from>
    <xdr:to>
      <xdr:col>41</xdr:col>
      <xdr:colOff>101600</xdr:colOff>
      <xdr:row>97</xdr:row>
      <xdr:rowOff>149096</xdr:rowOff>
    </xdr:to>
    <xdr:sp macro="" textlink="">
      <xdr:nvSpPr>
        <xdr:cNvPr id="482" name="楕円 481">
          <a:extLst>
            <a:ext uri="{FF2B5EF4-FFF2-40B4-BE49-F238E27FC236}">
              <a16:creationId xmlns:a16="http://schemas.microsoft.com/office/drawing/2014/main" id="{8A1E987B-EE6A-47E6-A4BB-31FC65274F26}"/>
            </a:ext>
          </a:extLst>
        </xdr:cNvPr>
        <xdr:cNvSpPr/>
      </xdr:nvSpPr>
      <xdr:spPr>
        <a:xfrm>
          <a:off x="7810500" y="166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140223</xdr:rowOff>
    </xdr:from>
    <xdr:ext cx="534377" cy="259045"/>
    <xdr:sp macro="" textlink="">
      <xdr:nvSpPr>
        <xdr:cNvPr id="483" name="テキスト ボックス 482">
          <a:extLst>
            <a:ext uri="{FF2B5EF4-FFF2-40B4-BE49-F238E27FC236}">
              <a16:creationId xmlns:a16="http://schemas.microsoft.com/office/drawing/2014/main" id="{DFEBC0E6-3585-4F86-8BF7-62CCD4AB6917}"/>
            </a:ext>
          </a:extLst>
        </xdr:cNvPr>
        <xdr:cNvSpPr txBox="1"/>
      </xdr:nvSpPr>
      <xdr:spPr>
        <a:xfrm>
          <a:off x="7594111" y="167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45588</xdr:rowOff>
    </xdr:from>
    <xdr:to>
      <xdr:col>36</xdr:col>
      <xdr:colOff>165100</xdr:colOff>
      <xdr:row>97</xdr:row>
      <xdr:rowOff>147188</xdr:rowOff>
    </xdr:to>
    <xdr:sp macro="" textlink="">
      <xdr:nvSpPr>
        <xdr:cNvPr id="484" name="楕円 483">
          <a:extLst>
            <a:ext uri="{FF2B5EF4-FFF2-40B4-BE49-F238E27FC236}">
              <a16:creationId xmlns:a16="http://schemas.microsoft.com/office/drawing/2014/main" id="{74C4B1BE-C137-4D3C-A647-3AA5A196FA39}"/>
            </a:ext>
          </a:extLst>
        </xdr:cNvPr>
        <xdr:cNvSpPr/>
      </xdr:nvSpPr>
      <xdr:spPr>
        <a:xfrm>
          <a:off x="6921500" y="166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138315</xdr:rowOff>
    </xdr:from>
    <xdr:ext cx="534377" cy="259045"/>
    <xdr:sp macro="" textlink="">
      <xdr:nvSpPr>
        <xdr:cNvPr id="485" name="テキスト ボックス 484">
          <a:extLst>
            <a:ext uri="{FF2B5EF4-FFF2-40B4-BE49-F238E27FC236}">
              <a16:creationId xmlns:a16="http://schemas.microsoft.com/office/drawing/2014/main" id="{BEA66C46-252A-4206-B61E-E60876B094FD}"/>
            </a:ext>
          </a:extLst>
        </xdr:cNvPr>
        <xdr:cNvSpPr txBox="1"/>
      </xdr:nvSpPr>
      <xdr:spPr>
        <a:xfrm>
          <a:off x="6705111" y="167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D7C84674-7109-4633-B3D8-90CB0BE2AFB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BFFD76BC-736E-40A5-8025-74D6F0404E2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EDF7A242-9127-42FC-BE27-04552EA68D2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1648815B-4103-45DA-AF12-B1E1725278D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CF4F13C0-C5C1-4604-AAA1-7989C614043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D5B7D20D-E2D6-44B3-B138-B81EE5F0C6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8A36EF31-60D3-4156-920A-B14DE588A75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CE24F661-ECC8-4763-BA57-100092C744B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412A868B-8888-4B93-B7C5-16F4DBDAC6A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B3BD9DD2-97D6-4603-A92F-E6C4F9BF590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84DA0E55-F34C-49DC-BD37-077239FBE4C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C8FDE760-255F-46A7-A4F5-DB41DDCEBDD1}"/>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BF885984-F7D8-49B5-8389-D353AA1B9A2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357EA19F-BA57-46C3-AEB2-8E7D6C4931C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C9B75AF1-CA45-4EA5-9D47-EE39A04BA8F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2FA26E11-507A-46D2-96B2-1AE83C52DE2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2A1E1E-6160-4CFF-AE49-B5EE1E5783EE}"/>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4C2F0C69-B02E-4ABE-9429-4FB27043FED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5F44F61-1F6D-4E7E-BACF-056B2851ADA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8DDF34A9-22D2-42E8-8652-AF1DA86AD3C8}"/>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9AFE0178-5905-4000-9119-FB177DC13F0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DC546CE8-16FA-482F-8550-07DD8CC7FE3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420B04AC-2763-448B-AA1F-3F83E9642F4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97B79896-4C06-4969-A1AD-0A92604DE27D}"/>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CDE2D858-3B61-4586-9B71-A1CF5A3DB15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66BDF1EF-67DC-40CF-9CE1-BD84050F253A}"/>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FDC3594E-8B46-429F-B6E4-C8055B9C0866}"/>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DF852C55-8995-4796-A8A5-79B32D503459}"/>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5B461F31-CC12-4B0E-9CED-A63638CBB052}"/>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373F3771-1663-42AB-9B99-12C19822FEF4}"/>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C4C24A55-98D1-4865-A468-BF79BFE128F5}"/>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B27CC414-80FE-409D-860A-002BA2A99121}"/>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B486F573-6658-457C-9292-7CF313C0C8DF}"/>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47DFACBA-A1C4-4D0B-B242-F78ACE419595}"/>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161531</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3125811-C581-4C90-B962-D4DB03809AC8}"/>
            </a:ext>
          </a:extLst>
        </xdr:cNvPr>
        <xdr:cNvCxnSpPr/>
      </xdr:nvCxnSpPr>
      <xdr:spPr>
        <a:xfrm>
          <a:off x="13703300" y="6676631"/>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A74F4430-22E7-4F26-A785-89DD4703CB02}"/>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A667FE84-F2C8-4574-9076-5118841095A9}"/>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139167</xdr:rowOff>
    </xdr:from>
    <xdr:to>
      <xdr:col>71</xdr:col>
      <xdr:colOff>177800</xdr:colOff>
      <xdr:row>38</xdr:row>
      <xdr:rowOff>161531</xdr:rowOff>
    </xdr:to>
    <xdr:cxnSp macro="">
      <xdr:nvCxnSpPr>
        <xdr:cNvPr id="523" name="直線コネクタ 522">
          <a:extLst>
            <a:ext uri="{FF2B5EF4-FFF2-40B4-BE49-F238E27FC236}">
              <a16:creationId xmlns:a16="http://schemas.microsoft.com/office/drawing/2014/main" id="{F5D12E82-C2C9-4D43-8D25-C77FE1B44B05}"/>
            </a:ext>
          </a:extLst>
        </xdr:cNvPr>
        <xdr:cNvCxnSpPr/>
      </xdr:nvCxnSpPr>
      <xdr:spPr>
        <a:xfrm>
          <a:off x="12814300" y="6654267"/>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F4803F88-5EEB-4308-81F8-B99471F64571}"/>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8DBFF98D-D6E2-48B6-9C78-4BA0C3D22ECE}"/>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729BCDEE-DE3C-4D0D-A014-05D97CE054FE}"/>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A57C3E64-A7D6-4772-82DE-5C35D326ACB4}"/>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AC0BBE9-4236-4B32-8E5B-1A23BDB3F2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396C9F6-FB4B-44F5-BF0C-0C6EEAB6215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5D23EF5-E9CE-43E0-A2BD-282816E40F3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B9E3EDC-FA40-4E3D-A937-C32E5A53B9F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D2FB201-8BCE-476E-9326-2FC89AB5AD6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AD6C25D2-14C7-41DB-A7EB-4AB00B045E8D}"/>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1CE5D802-E1A8-4E38-AA5B-596D818C435F}"/>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E3B6BFA7-A7E8-4772-8E0E-F7CBC37F6FDC}"/>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ED91B017-B16E-4948-9C13-69523E576D2A}"/>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990CF02B-F246-4C73-86B2-910CBDD476BF}"/>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59D5ACEB-06EE-4B13-99AB-5BF65B596626}"/>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110731</xdr:rowOff>
    </xdr:from>
    <xdr:to>
      <xdr:col>72</xdr:col>
      <xdr:colOff>38100</xdr:colOff>
      <xdr:row>39</xdr:row>
      <xdr:rowOff>40881</xdr:rowOff>
    </xdr:to>
    <xdr:sp macro="" textlink="">
      <xdr:nvSpPr>
        <xdr:cNvPr id="539" name="楕円 538">
          <a:extLst>
            <a:ext uri="{FF2B5EF4-FFF2-40B4-BE49-F238E27FC236}">
              <a16:creationId xmlns:a16="http://schemas.microsoft.com/office/drawing/2014/main" id="{C52770B5-9455-4E3E-A768-C08471DF356C}"/>
            </a:ext>
          </a:extLst>
        </xdr:cNvPr>
        <xdr:cNvSpPr/>
      </xdr:nvSpPr>
      <xdr:spPr>
        <a:xfrm>
          <a:off x="13652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32008</xdr:rowOff>
    </xdr:from>
    <xdr:ext cx="469744" cy="259045"/>
    <xdr:sp macro="" textlink="">
      <xdr:nvSpPr>
        <xdr:cNvPr id="540" name="テキスト ボックス 539">
          <a:extLst>
            <a:ext uri="{FF2B5EF4-FFF2-40B4-BE49-F238E27FC236}">
              <a16:creationId xmlns:a16="http://schemas.microsoft.com/office/drawing/2014/main" id="{42EBD453-CA86-4EE0-85D4-FF35DE00514E}"/>
            </a:ext>
          </a:extLst>
        </xdr:cNvPr>
        <xdr:cNvSpPr txBox="1"/>
      </xdr:nvSpPr>
      <xdr:spPr>
        <a:xfrm>
          <a:off x="13468428" y="67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88367</xdr:rowOff>
    </xdr:from>
    <xdr:to>
      <xdr:col>67</xdr:col>
      <xdr:colOff>101600</xdr:colOff>
      <xdr:row>39</xdr:row>
      <xdr:rowOff>18517</xdr:rowOff>
    </xdr:to>
    <xdr:sp macro="" textlink="">
      <xdr:nvSpPr>
        <xdr:cNvPr id="541" name="楕円 540">
          <a:extLst>
            <a:ext uri="{FF2B5EF4-FFF2-40B4-BE49-F238E27FC236}">
              <a16:creationId xmlns:a16="http://schemas.microsoft.com/office/drawing/2014/main" id="{F36F381D-87AA-401A-9DAA-38A717F0AE74}"/>
            </a:ext>
          </a:extLst>
        </xdr:cNvPr>
        <xdr:cNvSpPr/>
      </xdr:nvSpPr>
      <xdr:spPr>
        <a:xfrm>
          <a:off x="12763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9644</xdr:rowOff>
    </xdr:from>
    <xdr:ext cx="469744" cy="259045"/>
    <xdr:sp macro="" textlink="">
      <xdr:nvSpPr>
        <xdr:cNvPr id="542" name="テキスト ボックス 541">
          <a:extLst>
            <a:ext uri="{FF2B5EF4-FFF2-40B4-BE49-F238E27FC236}">
              <a16:creationId xmlns:a16="http://schemas.microsoft.com/office/drawing/2014/main" id="{F99A3F3B-D86A-42B1-BF2A-06008E449BD9}"/>
            </a:ext>
          </a:extLst>
        </xdr:cNvPr>
        <xdr:cNvSpPr txBox="1"/>
      </xdr:nvSpPr>
      <xdr:spPr>
        <a:xfrm>
          <a:off x="12579428" y="66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F337C5D3-406C-4D90-9998-7C905F55B4F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7562CD7B-CA85-43AC-9FA8-35CAC361330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84EE8C4-CAD6-4D4A-B904-A6326E3DADB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CA53DDEA-C175-4C8A-8B20-D7BC72F9751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81CA5C67-5408-4431-8377-FD39ACEF8AD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D8EDB10-E70F-423A-B2DD-19818B4EB6F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77CEB34B-90B6-45DD-A1C1-A74BF54B4E3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B4C6F9E-7C64-48EE-BF50-43AB2E7D1A7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25400687-E5BA-40AB-B875-66B2474B976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176342EB-4406-46A8-8209-0702220499E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855BC443-888D-48F1-B379-CAD3FCF97E3D}"/>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5F0F26C9-7125-45ED-917C-162A5DADB50B}"/>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964FDE92-4B81-4129-9927-387781BB1DB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C7356386-6CD3-42B5-8A2D-09D39A3BB799}"/>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52BB154A-012A-4A70-8FB4-EC16F57E3AE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DE0BE9BD-D5A3-43B9-9E84-15F693FD95A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E7F4AEC6-DB16-42E1-92E3-1B28D27953E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E2844ACD-4550-4931-9A01-6F7AE58649CC}"/>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522AC117-BC0F-4BF4-81DD-5576EFC17CC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74C2AE0B-4CE2-4AFE-B4C3-349A19B5E64B}"/>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884B57C2-6E4D-434E-A1B7-8579C920AA6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C159E6BE-172B-40CC-8F34-1CCE12D7C53C}"/>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CB74B99F-4307-42FC-AFDB-BE9B11C360F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61BAFD95-5B91-4D41-833E-C2C9B4C2A9B5}"/>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92A103A8-3913-47B4-9540-2E7EE658C56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3226A84B-C880-42A3-B494-3473F7AEB763}"/>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EB497281-2EAB-4E43-8BB6-34952D440F4A}"/>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214CF09D-30F9-4BFC-8C87-4E28041F6E0A}"/>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EF7611D7-C2F4-4F20-80D7-A4217B4F41E6}"/>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509978C-DECD-46B6-A358-3F99AFDFB203}"/>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F8EF993E-240C-4A79-94FF-C53B692CFFBF}"/>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38EAF4DD-5100-44AD-809D-B6D33BD73F48}"/>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AC07E766-CD2C-4E71-B586-5B16D227B112}"/>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C77904B4-078F-485B-99EE-C0D1B6923F1D}"/>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DE169E21-F7B9-4115-8308-92CCAF238C99}"/>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1F4C5C9-651B-4734-A0FB-62DD4165653C}"/>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D48A923F-F07B-48E9-97BC-0C2D1FB47C52}"/>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E0A8D934-4B20-4A75-8A9B-A95534AF8ECF}"/>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435F3236-4143-4E19-9805-AAB5B2B20BAA}"/>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DB5C484-3F32-4BA5-B0FB-8356627C1D5E}"/>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53256E6D-7C43-450B-9DE3-FE6488FF8945}"/>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61117C93-66D4-40DB-8F05-6FAF66476CC9}"/>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A2082D7-00EE-453F-89FC-B9CBF3E53F0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8FA634A-46EE-4DD6-8909-2975FB91B47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B33B239F-38F3-4993-A43B-F14CB985542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80E6404-544F-4484-A1A4-B800941214C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1F6A3B3-7FA7-4A85-8BAC-1E4BFAC1A56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F4884D77-70F2-4586-BBFE-BACCC3504D6E}"/>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8E50E096-E210-45E7-8B36-13E0107DADDC}"/>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63029EBB-A8F5-43C8-A33F-B7D844594E1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359AE54A-0F8D-482B-9A41-7FF25E3C6D1B}"/>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EE6B81D4-1463-4A78-AA8E-FB2EB1D3874E}"/>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35603282-E1EA-45AC-ABBD-1F3D70B0E5B3}"/>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BF592386-3844-4748-B909-8A4566154562}"/>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4F501ED6-5DE1-4021-8C41-7BEE1F3DE3CE}"/>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97283BB3-15F7-4D47-A0E8-812140685C87}"/>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9FC97A1F-1FB9-4FA1-B9D2-EC832C798759}"/>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7D33AC4A-D4F4-46AB-809D-6441BCA4D4F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432D2A03-0F90-4080-87EE-989FE9E0F79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FE0668DE-9A2A-4CE9-A6C1-4F1486BA2E8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59E00872-01E2-41D2-A393-6EC931CC019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39B22C86-4A93-43A5-8A61-411D91F4B8E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55EBCB64-E289-4697-B8A4-91BFC070130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4B0A8BDC-7527-4D68-9A8A-587DEF6D554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F8B1DB48-FC7A-47D6-8713-4E9467C0FFB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4550BC0F-6B48-4F28-BF37-359BDEC08C9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502209B-2A4C-4F65-B8A6-7DAAA77ADDC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767D8143-2F2B-4BD7-9B9D-D63C72F3D5B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9E3513CB-0158-4B35-B569-15F70424ABC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9FC5CAD7-53E6-43F3-9528-437CD66BDFC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E0B539D6-D5A5-410F-96DE-DAFEC247D385}"/>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55A2F4BB-E847-48E7-A764-5B8F90A8F13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E15038A7-8706-4FD4-81C9-781FA788CAA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E1B8215F-62B9-4E4F-96EA-E1D79641BF7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4FEA411C-2991-4F8B-B423-550B5A2896FE}"/>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E67E9D85-B973-4217-853B-1B31D864BDE5}"/>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BE9E5291-C4A8-4ECD-A369-AD40D80FDFDD}"/>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4BA2051B-AB37-4EF9-9700-F50BF858D3C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2573AD0F-5A23-45B6-A2DC-30FDB340B91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6956A2AA-1ADA-49C8-9670-0D13F7A2913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9EA72298-4C44-46CF-B680-3F8A792E2FFC}"/>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6F90D136-7332-41B6-92F2-5A7BDA8A4D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2AAD80E-B2A4-4701-9C14-D3F1F95B005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E3F333F5-E682-4E7B-B2FC-7B9E96639EA7}"/>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D3F04627-BB10-4954-B31B-3DBFD16E913D}"/>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17914</xdr:rowOff>
    </xdr:from>
    <xdr:to>
      <xdr:col>85</xdr:col>
      <xdr:colOff>127000</xdr:colOff>
      <xdr:row>74</xdr:row>
      <xdr:rowOff>24585</xdr:rowOff>
    </xdr:to>
    <xdr:cxnSp macro="">
      <xdr:nvCxnSpPr>
        <xdr:cNvPr id="628" name="直線コネクタ 627">
          <a:extLst>
            <a:ext uri="{FF2B5EF4-FFF2-40B4-BE49-F238E27FC236}">
              <a16:creationId xmlns:a16="http://schemas.microsoft.com/office/drawing/2014/main" id="{67789784-408B-4667-80D4-9E3214863F1B}"/>
            </a:ext>
          </a:extLst>
        </xdr:cNvPr>
        <xdr:cNvCxnSpPr/>
      </xdr:nvCxnSpPr>
      <xdr:spPr>
        <a:xfrm>
          <a:off x="15481300" y="12705214"/>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7CAC5053-8B66-4D53-AA8D-1D4B967822CE}"/>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7CA79845-7D43-453B-8E9E-D4888036CB5D}"/>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17914</xdr:rowOff>
    </xdr:from>
    <xdr:to>
      <xdr:col>81</xdr:col>
      <xdr:colOff>50800</xdr:colOff>
      <xdr:row>74</xdr:row>
      <xdr:rowOff>64194</xdr:rowOff>
    </xdr:to>
    <xdr:cxnSp macro="">
      <xdr:nvCxnSpPr>
        <xdr:cNvPr id="631" name="直線コネクタ 630">
          <a:extLst>
            <a:ext uri="{FF2B5EF4-FFF2-40B4-BE49-F238E27FC236}">
              <a16:creationId xmlns:a16="http://schemas.microsoft.com/office/drawing/2014/main" id="{8AFAED88-B9CD-4C3B-A1A9-ACFDC350C6F1}"/>
            </a:ext>
          </a:extLst>
        </xdr:cNvPr>
        <xdr:cNvCxnSpPr/>
      </xdr:nvCxnSpPr>
      <xdr:spPr>
        <a:xfrm flipV="1">
          <a:off x="14592300" y="12705214"/>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1D1A9C54-2F7F-462F-8DE0-A55D0F06DB8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18C73A88-1FAC-4C80-951C-23192D5BB394}"/>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64194</xdr:rowOff>
    </xdr:from>
    <xdr:to>
      <xdr:col>76</xdr:col>
      <xdr:colOff>114300</xdr:colOff>
      <xdr:row>75</xdr:row>
      <xdr:rowOff>46397</xdr:rowOff>
    </xdr:to>
    <xdr:cxnSp macro="">
      <xdr:nvCxnSpPr>
        <xdr:cNvPr id="634" name="直線コネクタ 633">
          <a:extLst>
            <a:ext uri="{FF2B5EF4-FFF2-40B4-BE49-F238E27FC236}">
              <a16:creationId xmlns:a16="http://schemas.microsoft.com/office/drawing/2014/main" id="{F84F633C-83DF-456F-8458-7CD203AB590E}"/>
            </a:ext>
          </a:extLst>
        </xdr:cNvPr>
        <xdr:cNvCxnSpPr/>
      </xdr:nvCxnSpPr>
      <xdr:spPr>
        <a:xfrm flipV="1">
          <a:off x="13703300" y="12751494"/>
          <a:ext cx="889000" cy="1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3236CC47-3F76-4E2E-8D4B-A749840CAC67}"/>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2B01FC28-A3A6-44A2-953F-22FB487461B7}"/>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46397</xdr:rowOff>
    </xdr:from>
    <xdr:to>
      <xdr:col>71</xdr:col>
      <xdr:colOff>177800</xdr:colOff>
      <xdr:row>75</xdr:row>
      <xdr:rowOff>56352</xdr:rowOff>
    </xdr:to>
    <xdr:cxnSp macro="">
      <xdr:nvCxnSpPr>
        <xdr:cNvPr id="637" name="直線コネクタ 636">
          <a:extLst>
            <a:ext uri="{FF2B5EF4-FFF2-40B4-BE49-F238E27FC236}">
              <a16:creationId xmlns:a16="http://schemas.microsoft.com/office/drawing/2014/main" id="{FEF797EF-6E95-4820-9B6B-AEDC6C7C36C1}"/>
            </a:ext>
          </a:extLst>
        </xdr:cNvPr>
        <xdr:cNvCxnSpPr/>
      </xdr:nvCxnSpPr>
      <xdr:spPr>
        <a:xfrm flipV="1">
          <a:off x="12814300" y="12905147"/>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1CF9659A-2B51-4931-AE99-4BCB1B25C176}"/>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663B1EDA-C21B-4F4D-BE1C-062ED1A60E9A}"/>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4386EA06-8624-4EC6-97FD-2161A773872C}"/>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425CAE65-6BBE-4CAF-B45D-BD979F4EDA4B}"/>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9DF3EA9-F59D-48DB-8D72-B80926EEDCA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9104B4B-F1EB-43E7-96F2-F304B17788A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6FFCBCA8-D01D-4364-9EAA-215CFCD6227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26BF06D2-3C3B-4477-A073-A9BB806F01A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36A5321-3749-4DE4-BEA0-B5BC06BDAD6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145235</xdr:rowOff>
    </xdr:from>
    <xdr:to>
      <xdr:col>85</xdr:col>
      <xdr:colOff>177800</xdr:colOff>
      <xdr:row>74</xdr:row>
      <xdr:rowOff>75385</xdr:rowOff>
    </xdr:to>
    <xdr:sp macro="" textlink="">
      <xdr:nvSpPr>
        <xdr:cNvPr id="647" name="楕円 646">
          <a:extLst>
            <a:ext uri="{FF2B5EF4-FFF2-40B4-BE49-F238E27FC236}">
              <a16:creationId xmlns:a16="http://schemas.microsoft.com/office/drawing/2014/main" id="{3C2A388D-BC65-4680-8DA9-B03AAC62F149}"/>
            </a:ext>
          </a:extLst>
        </xdr:cNvPr>
        <xdr:cNvSpPr/>
      </xdr:nvSpPr>
      <xdr:spPr>
        <a:xfrm>
          <a:off x="16268700" y="12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168112</xdr:rowOff>
    </xdr:from>
    <xdr:ext cx="599010" cy="259045"/>
    <xdr:sp macro="" textlink="">
      <xdr:nvSpPr>
        <xdr:cNvPr id="648" name="公債費該当値テキスト">
          <a:extLst>
            <a:ext uri="{FF2B5EF4-FFF2-40B4-BE49-F238E27FC236}">
              <a16:creationId xmlns:a16="http://schemas.microsoft.com/office/drawing/2014/main" id="{EC01240F-B75A-4B2C-B94E-7068BA24541F}"/>
            </a:ext>
          </a:extLst>
        </xdr:cNvPr>
        <xdr:cNvSpPr txBox="1"/>
      </xdr:nvSpPr>
      <xdr:spPr>
        <a:xfrm>
          <a:off x="16370300" y="125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138564</xdr:rowOff>
    </xdr:from>
    <xdr:to>
      <xdr:col>81</xdr:col>
      <xdr:colOff>101600</xdr:colOff>
      <xdr:row>74</xdr:row>
      <xdr:rowOff>68714</xdr:rowOff>
    </xdr:to>
    <xdr:sp macro="" textlink="">
      <xdr:nvSpPr>
        <xdr:cNvPr id="649" name="楕円 648">
          <a:extLst>
            <a:ext uri="{FF2B5EF4-FFF2-40B4-BE49-F238E27FC236}">
              <a16:creationId xmlns:a16="http://schemas.microsoft.com/office/drawing/2014/main" id="{F4BAA9D4-D22E-4859-9501-C7D1C27A7B9D}"/>
            </a:ext>
          </a:extLst>
        </xdr:cNvPr>
        <xdr:cNvSpPr/>
      </xdr:nvSpPr>
      <xdr:spPr>
        <a:xfrm>
          <a:off x="15430500" y="126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85241</xdr:rowOff>
    </xdr:from>
    <xdr:ext cx="599010" cy="259045"/>
    <xdr:sp macro="" textlink="">
      <xdr:nvSpPr>
        <xdr:cNvPr id="650" name="テキスト ボックス 649">
          <a:extLst>
            <a:ext uri="{FF2B5EF4-FFF2-40B4-BE49-F238E27FC236}">
              <a16:creationId xmlns:a16="http://schemas.microsoft.com/office/drawing/2014/main" id="{75E5E631-1885-4CAD-86AC-DF74A60D85EC}"/>
            </a:ext>
          </a:extLst>
        </xdr:cNvPr>
        <xdr:cNvSpPr txBox="1"/>
      </xdr:nvSpPr>
      <xdr:spPr>
        <a:xfrm>
          <a:off x="15181795" y="124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13394</xdr:rowOff>
    </xdr:from>
    <xdr:to>
      <xdr:col>76</xdr:col>
      <xdr:colOff>165100</xdr:colOff>
      <xdr:row>74</xdr:row>
      <xdr:rowOff>114994</xdr:rowOff>
    </xdr:to>
    <xdr:sp macro="" textlink="">
      <xdr:nvSpPr>
        <xdr:cNvPr id="651" name="楕円 650">
          <a:extLst>
            <a:ext uri="{FF2B5EF4-FFF2-40B4-BE49-F238E27FC236}">
              <a16:creationId xmlns:a16="http://schemas.microsoft.com/office/drawing/2014/main" id="{766D75C4-EC80-4681-84D1-F034F9F4C27A}"/>
            </a:ext>
          </a:extLst>
        </xdr:cNvPr>
        <xdr:cNvSpPr/>
      </xdr:nvSpPr>
      <xdr:spPr>
        <a:xfrm>
          <a:off x="14541500" y="127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131521</xdr:rowOff>
    </xdr:from>
    <xdr:ext cx="599010" cy="259045"/>
    <xdr:sp macro="" textlink="">
      <xdr:nvSpPr>
        <xdr:cNvPr id="652" name="テキスト ボックス 651">
          <a:extLst>
            <a:ext uri="{FF2B5EF4-FFF2-40B4-BE49-F238E27FC236}">
              <a16:creationId xmlns:a16="http://schemas.microsoft.com/office/drawing/2014/main" id="{38764283-2A1D-4843-AAA3-A042DACF5377}"/>
            </a:ext>
          </a:extLst>
        </xdr:cNvPr>
        <xdr:cNvSpPr txBox="1"/>
      </xdr:nvSpPr>
      <xdr:spPr>
        <a:xfrm>
          <a:off x="14292795" y="124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167047</xdr:rowOff>
    </xdr:from>
    <xdr:to>
      <xdr:col>72</xdr:col>
      <xdr:colOff>38100</xdr:colOff>
      <xdr:row>75</xdr:row>
      <xdr:rowOff>97197</xdr:rowOff>
    </xdr:to>
    <xdr:sp macro="" textlink="">
      <xdr:nvSpPr>
        <xdr:cNvPr id="653" name="楕円 652">
          <a:extLst>
            <a:ext uri="{FF2B5EF4-FFF2-40B4-BE49-F238E27FC236}">
              <a16:creationId xmlns:a16="http://schemas.microsoft.com/office/drawing/2014/main" id="{F507D3E6-29BE-4708-9812-B0C88636F907}"/>
            </a:ext>
          </a:extLst>
        </xdr:cNvPr>
        <xdr:cNvSpPr/>
      </xdr:nvSpPr>
      <xdr:spPr>
        <a:xfrm>
          <a:off x="13652500" y="128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113724</xdr:rowOff>
    </xdr:from>
    <xdr:ext cx="599010" cy="259045"/>
    <xdr:sp macro="" textlink="">
      <xdr:nvSpPr>
        <xdr:cNvPr id="654" name="テキスト ボックス 653">
          <a:extLst>
            <a:ext uri="{FF2B5EF4-FFF2-40B4-BE49-F238E27FC236}">
              <a16:creationId xmlns:a16="http://schemas.microsoft.com/office/drawing/2014/main" id="{5AF3174F-B55D-4956-A3F3-5D87BEF0B429}"/>
            </a:ext>
          </a:extLst>
        </xdr:cNvPr>
        <xdr:cNvSpPr txBox="1"/>
      </xdr:nvSpPr>
      <xdr:spPr>
        <a:xfrm>
          <a:off x="13403795" y="126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xdr:rowOff>
    </xdr:from>
    <xdr:to>
      <xdr:col>67</xdr:col>
      <xdr:colOff>101600</xdr:colOff>
      <xdr:row>75</xdr:row>
      <xdr:rowOff>107152</xdr:rowOff>
    </xdr:to>
    <xdr:sp macro="" textlink="">
      <xdr:nvSpPr>
        <xdr:cNvPr id="655" name="楕円 654">
          <a:extLst>
            <a:ext uri="{FF2B5EF4-FFF2-40B4-BE49-F238E27FC236}">
              <a16:creationId xmlns:a16="http://schemas.microsoft.com/office/drawing/2014/main" id="{02058794-482C-4E5E-8835-E1B59CD3F854}"/>
            </a:ext>
          </a:extLst>
        </xdr:cNvPr>
        <xdr:cNvSpPr/>
      </xdr:nvSpPr>
      <xdr:spPr>
        <a:xfrm>
          <a:off x="12763500" y="128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123679</xdr:rowOff>
    </xdr:from>
    <xdr:ext cx="599010" cy="259045"/>
    <xdr:sp macro="" textlink="">
      <xdr:nvSpPr>
        <xdr:cNvPr id="656" name="テキスト ボックス 655">
          <a:extLst>
            <a:ext uri="{FF2B5EF4-FFF2-40B4-BE49-F238E27FC236}">
              <a16:creationId xmlns:a16="http://schemas.microsoft.com/office/drawing/2014/main" id="{6E53B78D-C978-45D9-BB74-216CD04A85CD}"/>
            </a:ext>
          </a:extLst>
        </xdr:cNvPr>
        <xdr:cNvSpPr txBox="1"/>
      </xdr:nvSpPr>
      <xdr:spPr>
        <a:xfrm>
          <a:off x="12514795" y="126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42E2F984-38E4-4FB6-981B-6CBF3C20776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71A035BC-0507-4DAD-B062-2E07E540EC0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F36B9EC3-7623-4F49-9B43-D60F9846D29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255BE87D-685E-427E-B00B-980AD076ACC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309CA229-7B5E-4E6F-B5F5-F3DD3CD939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76C89346-A943-4408-AA45-69CC375D477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33F29966-FB73-4C46-AD4F-430022ED000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70A182EC-974C-4264-9825-CADDD798F7C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199BCED3-52B7-46E4-9F63-0EC01021C42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B9E37976-20DF-49B0-A2CB-F138776CAEE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E74A4CD9-E92E-4181-8C65-0460F91362E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15062E1F-E2B5-427F-9242-B43506B2899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DFFA6FB6-1103-48B0-9D84-C4C4F7123FC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49BC830E-FBDA-460B-B5B5-8813A5C536A5}"/>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E2582FE8-3725-4E39-BB18-273D533D18F3}"/>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2F1E096D-78BB-4D80-BFC3-B7561B09481F}"/>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72291B46-87AD-40F4-A9FE-8246BB4DD03A}"/>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2A1A3522-99CE-44A3-90A2-856D4CEF4D5B}"/>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CC3B19A0-1498-40A9-9C1B-848F342D548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899731E9-0A4A-4374-A10C-BD04410FE7B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6429FD23-8197-47A2-B3BF-22464436831F}"/>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7C5C0556-B614-42C0-AAB4-A8C70DD9508F}"/>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E835D49E-710A-42AF-BB3F-269D26576C8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AF227A67-0675-48A5-98C2-9FC7AEF6807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B64C7240-78A6-43CE-A746-1A4335FED7A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7B92E103-0FC7-4E14-A89D-C356E0965A7B}"/>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EF1FBD2D-B8DE-48A3-A695-72C93967BD53}"/>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B466CB0F-E37C-4FAC-AFB0-E20F1FBC4797}"/>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4DADD69B-F684-4792-8085-9E62119CE31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35E13E41-0012-42FB-A517-3B3C15AC505F}"/>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6606</xdr:rowOff>
    </xdr:from>
    <xdr:to>
      <xdr:col>85</xdr:col>
      <xdr:colOff>127000</xdr:colOff>
      <xdr:row>99</xdr:row>
      <xdr:rowOff>69004</xdr:rowOff>
    </xdr:to>
    <xdr:cxnSp macro="">
      <xdr:nvCxnSpPr>
        <xdr:cNvPr id="687" name="直線コネクタ 686">
          <a:extLst>
            <a:ext uri="{FF2B5EF4-FFF2-40B4-BE49-F238E27FC236}">
              <a16:creationId xmlns:a16="http://schemas.microsoft.com/office/drawing/2014/main" id="{09F3AA60-0FCC-4EB3-84CF-B01CD3F7F081}"/>
            </a:ext>
          </a:extLst>
        </xdr:cNvPr>
        <xdr:cNvCxnSpPr/>
      </xdr:nvCxnSpPr>
      <xdr:spPr>
        <a:xfrm flipV="1">
          <a:off x="15481300" y="16980156"/>
          <a:ext cx="838200" cy="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9F8F872-C625-451A-A8B5-BE9B3E6A41F5}"/>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52C509E1-AE28-411E-9122-97F50E9B947B}"/>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1842</xdr:rowOff>
    </xdr:from>
    <xdr:to>
      <xdr:col>81</xdr:col>
      <xdr:colOff>50800</xdr:colOff>
      <xdr:row>99</xdr:row>
      <xdr:rowOff>69004</xdr:rowOff>
    </xdr:to>
    <xdr:cxnSp macro="">
      <xdr:nvCxnSpPr>
        <xdr:cNvPr id="690" name="直線コネクタ 689">
          <a:extLst>
            <a:ext uri="{FF2B5EF4-FFF2-40B4-BE49-F238E27FC236}">
              <a16:creationId xmlns:a16="http://schemas.microsoft.com/office/drawing/2014/main" id="{DF40BF07-4EB6-45FC-8176-E7C64DB3650C}"/>
            </a:ext>
          </a:extLst>
        </xdr:cNvPr>
        <xdr:cNvCxnSpPr/>
      </xdr:nvCxnSpPr>
      <xdr:spPr>
        <a:xfrm>
          <a:off x="14592300" y="16975392"/>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3A522039-355A-4E1C-9FC1-54FA727584BE}"/>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8666D309-988F-4A36-A6EA-59DC85BCE9A9}"/>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1842</xdr:rowOff>
    </xdr:from>
    <xdr:to>
      <xdr:col>76</xdr:col>
      <xdr:colOff>114300</xdr:colOff>
      <xdr:row>99</xdr:row>
      <xdr:rowOff>9989</xdr:rowOff>
    </xdr:to>
    <xdr:cxnSp macro="">
      <xdr:nvCxnSpPr>
        <xdr:cNvPr id="693" name="直線コネクタ 692">
          <a:extLst>
            <a:ext uri="{FF2B5EF4-FFF2-40B4-BE49-F238E27FC236}">
              <a16:creationId xmlns:a16="http://schemas.microsoft.com/office/drawing/2014/main" id="{F19B6268-7CE4-4634-A7F8-C9417A6E0070}"/>
            </a:ext>
          </a:extLst>
        </xdr:cNvPr>
        <xdr:cNvCxnSpPr/>
      </xdr:nvCxnSpPr>
      <xdr:spPr>
        <a:xfrm flipV="1">
          <a:off x="13703300" y="16975392"/>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1C08CC50-07E7-4F53-8D2A-4499C792B7DD}"/>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8EAAB1C7-BD00-4727-99F6-B4FA5EB031E2}"/>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9989</xdr:rowOff>
    </xdr:from>
    <xdr:to>
      <xdr:col>71</xdr:col>
      <xdr:colOff>177800</xdr:colOff>
      <xdr:row>99</xdr:row>
      <xdr:rowOff>14949</xdr:rowOff>
    </xdr:to>
    <xdr:cxnSp macro="">
      <xdr:nvCxnSpPr>
        <xdr:cNvPr id="696" name="直線コネクタ 695">
          <a:extLst>
            <a:ext uri="{FF2B5EF4-FFF2-40B4-BE49-F238E27FC236}">
              <a16:creationId xmlns:a16="http://schemas.microsoft.com/office/drawing/2014/main" id="{64BD5CEB-95CF-4152-8FE3-92C3BCBBF50E}"/>
            </a:ext>
          </a:extLst>
        </xdr:cNvPr>
        <xdr:cNvCxnSpPr/>
      </xdr:nvCxnSpPr>
      <xdr:spPr>
        <a:xfrm flipV="1">
          <a:off x="12814300" y="16983539"/>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A2CB0623-15E3-4ACD-BB61-82D1707FCDFC}"/>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7DBF59AC-A63D-4C78-B720-17742E3CFCE9}"/>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5A16D80B-5E0C-4DD1-BE04-3D6EF87FE381}"/>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AEF88430-F049-42F2-B293-39536950F851}"/>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ECC3608-C3D9-4A79-B121-7A5C7741924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D1AB599-40B6-4E1B-8B84-C0A9211FD6C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5426E8E1-FCCC-4EDB-AC84-FE600FC99DC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31A9484-66C5-40E2-8184-DEE2B195C8D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92A98C4-95BF-4B42-8495-131F33829E9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127256</xdr:rowOff>
    </xdr:from>
    <xdr:to>
      <xdr:col>85</xdr:col>
      <xdr:colOff>177800</xdr:colOff>
      <xdr:row>99</xdr:row>
      <xdr:rowOff>57406</xdr:rowOff>
    </xdr:to>
    <xdr:sp macro="" textlink="">
      <xdr:nvSpPr>
        <xdr:cNvPr id="706" name="楕円 705">
          <a:extLst>
            <a:ext uri="{FF2B5EF4-FFF2-40B4-BE49-F238E27FC236}">
              <a16:creationId xmlns:a16="http://schemas.microsoft.com/office/drawing/2014/main" id="{DB36FE91-CA8A-4760-B124-F88AA65AB649}"/>
            </a:ext>
          </a:extLst>
        </xdr:cNvPr>
        <xdr:cNvSpPr/>
      </xdr:nvSpPr>
      <xdr:spPr>
        <a:xfrm>
          <a:off x="16268700" y="169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42183</xdr:rowOff>
    </xdr:from>
    <xdr:ext cx="534377" cy="259045"/>
    <xdr:sp macro="" textlink="">
      <xdr:nvSpPr>
        <xdr:cNvPr id="707" name="積立金該当値テキスト">
          <a:extLst>
            <a:ext uri="{FF2B5EF4-FFF2-40B4-BE49-F238E27FC236}">
              <a16:creationId xmlns:a16="http://schemas.microsoft.com/office/drawing/2014/main" id="{FFA6BC3E-9248-4DE4-8E4A-1D457A808DAF}"/>
            </a:ext>
          </a:extLst>
        </xdr:cNvPr>
        <xdr:cNvSpPr txBox="1"/>
      </xdr:nvSpPr>
      <xdr:spPr>
        <a:xfrm>
          <a:off x="16370300" y="168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18204</xdr:rowOff>
    </xdr:from>
    <xdr:to>
      <xdr:col>81</xdr:col>
      <xdr:colOff>101600</xdr:colOff>
      <xdr:row>99</xdr:row>
      <xdr:rowOff>119804</xdr:rowOff>
    </xdr:to>
    <xdr:sp macro="" textlink="">
      <xdr:nvSpPr>
        <xdr:cNvPr id="708" name="楕円 707">
          <a:extLst>
            <a:ext uri="{FF2B5EF4-FFF2-40B4-BE49-F238E27FC236}">
              <a16:creationId xmlns:a16="http://schemas.microsoft.com/office/drawing/2014/main" id="{F8AC8FF2-42D0-4689-9A9A-C90E1F28DC57}"/>
            </a:ext>
          </a:extLst>
        </xdr:cNvPr>
        <xdr:cNvSpPr/>
      </xdr:nvSpPr>
      <xdr:spPr>
        <a:xfrm>
          <a:off x="15430500" y="16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110931</xdr:rowOff>
    </xdr:from>
    <xdr:ext cx="469744" cy="259045"/>
    <xdr:sp macro="" textlink="">
      <xdr:nvSpPr>
        <xdr:cNvPr id="709" name="テキスト ボックス 708">
          <a:extLst>
            <a:ext uri="{FF2B5EF4-FFF2-40B4-BE49-F238E27FC236}">
              <a16:creationId xmlns:a16="http://schemas.microsoft.com/office/drawing/2014/main" id="{A9FC14E1-0F7D-4761-B81A-92C58EEFA864}"/>
            </a:ext>
          </a:extLst>
        </xdr:cNvPr>
        <xdr:cNvSpPr txBox="1"/>
      </xdr:nvSpPr>
      <xdr:spPr>
        <a:xfrm>
          <a:off x="15246428" y="1708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122492</xdr:rowOff>
    </xdr:from>
    <xdr:to>
      <xdr:col>76</xdr:col>
      <xdr:colOff>165100</xdr:colOff>
      <xdr:row>99</xdr:row>
      <xdr:rowOff>52642</xdr:rowOff>
    </xdr:to>
    <xdr:sp macro="" textlink="">
      <xdr:nvSpPr>
        <xdr:cNvPr id="710" name="楕円 709">
          <a:extLst>
            <a:ext uri="{FF2B5EF4-FFF2-40B4-BE49-F238E27FC236}">
              <a16:creationId xmlns:a16="http://schemas.microsoft.com/office/drawing/2014/main" id="{F2AB9DBD-A7AB-49A3-A5C0-E1137046E958}"/>
            </a:ext>
          </a:extLst>
        </xdr:cNvPr>
        <xdr:cNvSpPr/>
      </xdr:nvSpPr>
      <xdr:spPr>
        <a:xfrm>
          <a:off x="14541500" y="169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43769</xdr:rowOff>
    </xdr:from>
    <xdr:ext cx="534377" cy="259045"/>
    <xdr:sp macro="" textlink="">
      <xdr:nvSpPr>
        <xdr:cNvPr id="711" name="テキスト ボックス 710">
          <a:extLst>
            <a:ext uri="{FF2B5EF4-FFF2-40B4-BE49-F238E27FC236}">
              <a16:creationId xmlns:a16="http://schemas.microsoft.com/office/drawing/2014/main" id="{62A21F10-8C05-4C98-A710-203BB83F7AF6}"/>
            </a:ext>
          </a:extLst>
        </xdr:cNvPr>
        <xdr:cNvSpPr txBox="1"/>
      </xdr:nvSpPr>
      <xdr:spPr>
        <a:xfrm>
          <a:off x="14325111" y="170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130639</xdr:rowOff>
    </xdr:from>
    <xdr:to>
      <xdr:col>72</xdr:col>
      <xdr:colOff>38100</xdr:colOff>
      <xdr:row>99</xdr:row>
      <xdr:rowOff>60789</xdr:rowOff>
    </xdr:to>
    <xdr:sp macro="" textlink="">
      <xdr:nvSpPr>
        <xdr:cNvPr id="712" name="楕円 711">
          <a:extLst>
            <a:ext uri="{FF2B5EF4-FFF2-40B4-BE49-F238E27FC236}">
              <a16:creationId xmlns:a16="http://schemas.microsoft.com/office/drawing/2014/main" id="{46C2C912-B393-4042-95B4-F81BE4B948F5}"/>
            </a:ext>
          </a:extLst>
        </xdr:cNvPr>
        <xdr:cNvSpPr/>
      </xdr:nvSpPr>
      <xdr:spPr>
        <a:xfrm>
          <a:off x="13652500" y="169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51916</xdr:rowOff>
    </xdr:from>
    <xdr:ext cx="534377" cy="259045"/>
    <xdr:sp macro="" textlink="">
      <xdr:nvSpPr>
        <xdr:cNvPr id="713" name="テキスト ボックス 712">
          <a:extLst>
            <a:ext uri="{FF2B5EF4-FFF2-40B4-BE49-F238E27FC236}">
              <a16:creationId xmlns:a16="http://schemas.microsoft.com/office/drawing/2014/main" id="{3EF54340-D520-4D28-BC72-733C27B1688B}"/>
            </a:ext>
          </a:extLst>
        </xdr:cNvPr>
        <xdr:cNvSpPr txBox="1"/>
      </xdr:nvSpPr>
      <xdr:spPr>
        <a:xfrm>
          <a:off x="13436111" y="170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135599</xdr:rowOff>
    </xdr:from>
    <xdr:to>
      <xdr:col>67</xdr:col>
      <xdr:colOff>101600</xdr:colOff>
      <xdr:row>99</xdr:row>
      <xdr:rowOff>65749</xdr:rowOff>
    </xdr:to>
    <xdr:sp macro="" textlink="">
      <xdr:nvSpPr>
        <xdr:cNvPr id="714" name="楕円 713">
          <a:extLst>
            <a:ext uri="{FF2B5EF4-FFF2-40B4-BE49-F238E27FC236}">
              <a16:creationId xmlns:a16="http://schemas.microsoft.com/office/drawing/2014/main" id="{46D7DA71-BA3F-4E30-BBC3-B671018C7714}"/>
            </a:ext>
          </a:extLst>
        </xdr:cNvPr>
        <xdr:cNvSpPr/>
      </xdr:nvSpPr>
      <xdr:spPr>
        <a:xfrm>
          <a:off x="12763500" y="169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56876</xdr:rowOff>
    </xdr:from>
    <xdr:ext cx="534377" cy="259045"/>
    <xdr:sp macro="" textlink="">
      <xdr:nvSpPr>
        <xdr:cNvPr id="715" name="テキスト ボックス 714">
          <a:extLst>
            <a:ext uri="{FF2B5EF4-FFF2-40B4-BE49-F238E27FC236}">
              <a16:creationId xmlns:a16="http://schemas.microsoft.com/office/drawing/2014/main" id="{787D6F6C-1490-44C4-AB3E-EE0AC52216F7}"/>
            </a:ext>
          </a:extLst>
        </xdr:cNvPr>
        <xdr:cNvSpPr txBox="1"/>
      </xdr:nvSpPr>
      <xdr:spPr>
        <a:xfrm>
          <a:off x="12547111" y="170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AC60A7AD-CCBF-41DB-9151-75BC815E749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8C317947-7EF8-4550-A272-2FDAB697EDB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DE84BF1C-62A6-47B2-9031-DC6FAF6C75F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5247D065-320B-4BAB-8553-BC0EFBF30FD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7AF3E34A-1481-4C79-BBE3-DF1332886F8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F3968F4E-DC79-4851-A377-92D0E77822D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2264D82D-612A-47E9-9D33-7065859CAF0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E89A0F0D-1ED0-4353-9FE9-348F2DE610E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BDC529C-C8D6-468E-BEA3-EBEB3FEBBB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5D57EB84-F272-4A0F-B2E3-7A4EA884AE7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ECE251F4-7C7B-4E64-862F-B8255BCA3D4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9E369F73-4DC3-4944-BBCB-4F1B043481B8}"/>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953D27DA-CECB-4F59-87D7-85E85A53C00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3B916256-6C13-431F-B86A-010DF6AED94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990E6C7A-6442-403F-B876-3328BC13D81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FF49723F-13B0-49AB-AADB-5BD3D90289D9}"/>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6B4D05BC-D5D2-4282-8F2D-172A58E1C29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C7188F5F-7E16-4930-AB1E-128F74027A72}"/>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82395A5D-373E-44FA-BD2A-225613DE670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4F22104F-7EA9-496A-94D0-569914F0A0E3}"/>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93222038-65E0-4D70-B39B-056A6047F74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14AF56A3-1E44-4F83-B6CB-F4735F81CA7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88AF3D57-ADA4-4328-A312-FFD16AA66CB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E8059DCE-507E-45A4-B5B8-168CCB78CB74}"/>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46FC0A6-2159-4D8B-A2D7-865A42D9E6D2}"/>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476B09C8-3A5A-4FB0-A5B9-2A5422E7A68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F089AB21-3D8E-4803-9668-B1B6A0953EF7}"/>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91BCBF3-2F30-4206-920D-48E10DE28DC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61F2977-D4D1-4376-9C93-14CBFE3A609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253B295A-1B78-487D-AFFE-19C180156AAE}"/>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BB3D83A7-4721-4320-94EF-818C739DB15E}"/>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13DD8C9B-E99B-4261-AD4A-ABC288CE2F0D}"/>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6C95A10A-9E6A-4D72-987B-13B8DD4CFAB8}"/>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664073D1-DC3B-4851-B856-70F50DACADD9}"/>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9767E749-F2BB-4ED5-BDA3-C212E19C8D75}"/>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639AD471-787A-4625-92AA-0DB9251E471A}"/>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8D3D44C3-59B9-4DF3-91E1-AA4BDBE68CBA}"/>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D46E39B2-68F9-4571-BE25-CF9BC967741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6BDD9780-3467-4F64-93B5-60B0B917714E}"/>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7AB066FD-CEB1-4977-B0B4-84A67D37EAE5}"/>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5AC04B97-AE12-444F-8418-AF107113E159}"/>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850E6F61-58B4-4B85-B449-037ACFBF9CBE}"/>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1C8D103A-2845-4CFD-A3A8-CA16AB2D2DD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0D0BEF2-64B9-41A6-A9EF-77F13AA8CD6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7C05A8C-1F64-47B2-980B-611AA0B0D79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C7F4DB1-6C21-404E-AFAC-F1E20C1D454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16AC7DF4-7450-42E6-8327-83FF2D0E761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3E560CA2-F816-414A-BA05-8FA763E43F7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257F0DEF-218A-45BF-A87B-05DD5924AA14}"/>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D95C948E-C3DE-4BDB-A28A-5EE803D76C8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475ECC81-6DC1-4CD9-9B45-64137A0AA71F}"/>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1230156F-1588-4649-84BB-A140495F4991}"/>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6776F5AF-9339-4E50-9840-3B945EBFD35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612CFB34-ADD9-43CA-A0A0-4263709BE72E}"/>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C7256459-0954-4DD9-8D61-1C182183AA06}"/>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98B01528-0C1D-4986-B15C-F3546AFBE1E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B14A3E92-5823-4742-981B-AFDEB5AAD41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B8579A90-B2BE-4963-8082-5ED18B553C4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F02A510E-97DA-42D6-A423-8FDBA045A85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A283CFDD-4879-433A-8DEF-6855FB9AE2F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590E38CD-05FE-4E8F-AA5C-CB6645136C7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CAE52980-7BF7-49AB-A33C-1C76B4BE65E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600931D3-6E9F-4805-8667-B0AA3BAC20F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CCF67A93-3DA2-42E4-B014-0DAFBAE3C35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68D571AB-6B17-46A4-817B-D8C0CD81D3A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4E1FF68A-20CF-4A45-BD1B-A5B3BF7A041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F5EE0775-7C9E-4C9E-B8B8-AF1D4107A4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CDD7932E-563F-40AF-A1E0-AEB0EA301911}"/>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8D761C1-4AD1-40FE-8FC8-A27B0EFF346C}"/>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18EF30E2-6959-4C3D-BBB7-A6554840AC7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E962BBC4-E18F-4218-9CDB-C3017CF2F6F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3B96C336-142F-4C4B-910D-4FD35513B4B9}"/>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41F06817-3000-4773-8DD6-50E8A0E9D9F7}"/>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B67F0B39-CCF4-4159-B008-14BF2210FEFC}"/>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A22FB42C-7807-4EB6-9EF4-AC14CCEDD373}"/>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CAA04FD9-166C-4D08-8CD1-EBCC0B3A2851}"/>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F92BE8C5-E404-4A1E-B466-CBDB5DC93CBE}"/>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25A18EFD-EA5D-4435-9D12-B36F02BF4CF4}"/>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12BF3231-1F8B-450B-B39E-3F5A22036714}"/>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C3F5B4A7-8F1C-485D-BFD6-C5729E54F6D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4A762B4D-3E17-492C-B87B-9263A6DB759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88A47163-D918-492F-A904-41D1803741E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387B082C-F470-429B-ADEF-2ACF74D57739}"/>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9DDEE1FE-CC87-47BA-84F7-F9256C798C1F}"/>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73DBD899-1F63-4D41-B80E-44524C2E20DB}"/>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B640B56A-CD11-48B3-A4DF-0135799758B9}"/>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D65F73A7-CFAE-419D-99A5-1E9C2DB74C3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27294</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83D93750-A1FC-489F-A5E0-01EE43A85F73}"/>
            </a:ext>
          </a:extLst>
        </xdr:cNvPr>
        <xdr:cNvCxnSpPr/>
      </xdr:nvCxnSpPr>
      <xdr:spPr>
        <a:xfrm>
          <a:off x="21323300" y="10142844"/>
          <a:ext cx="8382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19B90B5B-DB9F-48A6-B152-BDF49F2FD798}"/>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A66899A1-95AF-4B2B-95DE-BCA9F5D6EFB3}"/>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27294</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460A633B-767A-471A-9E22-122F442D2D3D}"/>
            </a:ext>
          </a:extLst>
        </xdr:cNvPr>
        <xdr:cNvCxnSpPr/>
      </xdr:nvCxnSpPr>
      <xdr:spPr>
        <a:xfrm flipV="1">
          <a:off x="20434300" y="10142844"/>
          <a:ext cx="8890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F94ACB21-6AF6-4B24-A475-1AE17378B8D5}"/>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A5ECF861-A465-48F1-9352-05DD3812569E}"/>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6AA7655B-1E7A-496C-A94D-3974EEC3E5D2}"/>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168C39F6-49E8-40CA-A806-2E04E82BD0CA}"/>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AB7BBB8D-0144-4F94-BA56-FA6A20C5E856}"/>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DB73B7BD-8B15-46FF-94CC-1F0EA95DCC5D}"/>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C0294BBA-D56E-4584-B074-C36A6EE9C533}"/>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1F390C20-7679-4B31-ABAB-4F2DB7CFE0F7}"/>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5D9D7F38-C996-4966-9CA8-450751F9C869}"/>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45751EE6-3FB7-4E7E-8F7F-B834687E7D9A}"/>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B26614BB-52AB-4F46-B8DC-24C3030265A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FF15A17-010E-4DD3-AF7F-338FCA73EBD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ACE051BE-904C-4F8B-AED5-046C2E9EB1D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11B19BD6-66A8-4519-8522-BED783FEF07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269C7A24-7B99-422A-8266-275E5011EDE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D2FE853D-BCD0-4527-9A82-9448E5BAE277}"/>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6971BD9E-D762-4181-A5BD-1BE328E266C9}"/>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147944</xdr:rowOff>
    </xdr:from>
    <xdr:to>
      <xdr:col>112</xdr:col>
      <xdr:colOff>38100</xdr:colOff>
      <xdr:row>59</xdr:row>
      <xdr:rowOff>78094</xdr:rowOff>
    </xdr:to>
    <xdr:sp macro="" textlink="">
      <xdr:nvSpPr>
        <xdr:cNvPr id="824" name="楕円 823">
          <a:extLst>
            <a:ext uri="{FF2B5EF4-FFF2-40B4-BE49-F238E27FC236}">
              <a16:creationId xmlns:a16="http://schemas.microsoft.com/office/drawing/2014/main" id="{694214BC-DAAB-49D7-8E02-CFFB3FCD7B3C}"/>
            </a:ext>
          </a:extLst>
        </xdr:cNvPr>
        <xdr:cNvSpPr/>
      </xdr:nvSpPr>
      <xdr:spPr>
        <a:xfrm>
          <a:off x="212725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69221</xdr:rowOff>
    </xdr:from>
    <xdr:ext cx="469744" cy="259045"/>
    <xdr:sp macro="" textlink="">
      <xdr:nvSpPr>
        <xdr:cNvPr id="825" name="テキスト ボックス 824">
          <a:extLst>
            <a:ext uri="{FF2B5EF4-FFF2-40B4-BE49-F238E27FC236}">
              <a16:creationId xmlns:a16="http://schemas.microsoft.com/office/drawing/2014/main" id="{65CEB7A8-A20A-4058-9439-3922F7F910AD}"/>
            </a:ext>
          </a:extLst>
        </xdr:cNvPr>
        <xdr:cNvSpPr txBox="1"/>
      </xdr:nvSpPr>
      <xdr:spPr>
        <a:xfrm>
          <a:off x="21088428" y="1018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D3FF21B9-2375-4BA5-9815-89029B4D8D4A}"/>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5B692B87-6BDE-47A6-862F-56A00DDE2384}"/>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51F25DDA-09BA-4742-916F-4E61CCE41386}"/>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D364D543-84C9-4193-AD35-DF2F2B5A7254}"/>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871820F7-34AC-4567-9917-D4DCB7D1FF46}"/>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F02109BC-D32A-4609-8490-98DD37FA0008}"/>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E0C4B040-96CC-4EAB-938A-012ACCADA41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8BB8DFD6-9A22-47E9-A844-121CF30CD6F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A61CD3F6-86FC-4BAD-98E1-CB78BA75793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5BEBA056-3FB4-4258-9E62-49CFEFF47B9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1C6B962B-30CB-47F9-B742-AC6B2D661591}"/>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73FD6CB-490F-487D-8CE9-702A6195BAC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A2EC3D86-3ECB-46F8-BDE1-62014E7E8C1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5875C79B-D435-4DD0-A9FF-CDD3DBE35BC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C9474741-6BE6-4627-88E6-016E515A175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FB254EFF-5652-4322-BDD5-5829365D7AB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76352948-C7CF-4D8D-9A1D-25EDC1B18BF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45E21551-D653-4716-9CF9-EAEB3AC46E6B}"/>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613D1D51-BB10-4474-9137-70F0C96EF27E}"/>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D301EA3F-509E-4B5E-8344-413F9E87A187}"/>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C79DF17A-7D22-4723-BDC2-A03B6BC880A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6089763-53BE-426F-812B-A419078D839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B175CEBB-213F-4C2F-8159-75B028C1FC0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14260942-C0EF-4670-A326-E3CDDC0E5BAB}"/>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6F75B30A-8CB6-4B27-8F2E-C6E5372B6154}"/>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31E40985-1509-4414-B070-2AB68C3C65BF}"/>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830D5CB7-F8B8-42A7-AF74-656F2684AE26}"/>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297E9C56-504A-4BBE-8D23-628B09BA146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6BDE9174-919A-4D05-8C21-207936EBE0F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46DEC7B0-0E6F-4EF9-8CC9-7315677B1BF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4F791CC5-874A-4D8D-BA87-8F42110DC042}"/>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6D290B3E-5755-4143-92B7-B2A518178B38}"/>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36AF9D24-1D37-41C3-9F07-BB6C5196AD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2782C257-F179-4EB0-BD7E-D4329D9A4317}"/>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4AB411-9C1A-4F67-BBC9-D9DED127CC2C}"/>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43180</xdr:rowOff>
    </xdr:from>
    <xdr:to>
      <xdr:col>116</xdr:col>
      <xdr:colOff>63500</xdr:colOff>
      <xdr:row>76</xdr:row>
      <xdr:rowOff>52667</xdr:rowOff>
    </xdr:to>
    <xdr:cxnSp macro="">
      <xdr:nvCxnSpPr>
        <xdr:cNvPr id="861" name="直線コネクタ 860">
          <a:extLst>
            <a:ext uri="{FF2B5EF4-FFF2-40B4-BE49-F238E27FC236}">
              <a16:creationId xmlns:a16="http://schemas.microsoft.com/office/drawing/2014/main" id="{16529EE7-545D-455E-BB72-1779103D6FD0}"/>
            </a:ext>
          </a:extLst>
        </xdr:cNvPr>
        <xdr:cNvCxnSpPr/>
      </xdr:nvCxnSpPr>
      <xdr:spPr>
        <a:xfrm>
          <a:off x="21323300" y="13073380"/>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20354C29-9CD0-4CCA-B427-902D8E7F872B}"/>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67B5D568-BF43-4062-B1B5-495F96B3A853}"/>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10134</xdr:rowOff>
    </xdr:from>
    <xdr:to>
      <xdr:col>111</xdr:col>
      <xdr:colOff>177800</xdr:colOff>
      <xdr:row>76</xdr:row>
      <xdr:rowOff>43180</xdr:rowOff>
    </xdr:to>
    <xdr:cxnSp macro="">
      <xdr:nvCxnSpPr>
        <xdr:cNvPr id="864" name="直線コネクタ 863">
          <a:extLst>
            <a:ext uri="{FF2B5EF4-FFF2-40B4-BE49-F238E27FC236}">
              <a16:creationId xmlns:a16="http://schemas.microsoft.com/office/drawing/2014/main" id="{2BD12241-5731-439F-ADDE-0B4FB1B70961}"/>
            </a:ext>
          </a:extLst>
        </xdr:cNvPr>
        <xdr:cNvCxnSpPr/>
      </xdr:nvCxnSpPr>
      <xdr:spPr>
        <a:xfrm>
          <a:off x="20434300" y="1304033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50F781BF-A23A-4291-8580-502B6DA8BF77}"/>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24E57FB3-53EF-46A0-B620-3944F2577288}"/>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10134</xdr:rowOff>
    </xdr:from>
    <xdr:to>
      <xdr:col>107</xdr:col>
      <xdr:colOff>50800</xdr:colOff>
      <xdr:row>76</xdr:row>
      <xdr:rowOff>51270</xdr:rowOff>
    </xdr:to>
    <xdr:cxnSp macro="">
      <xdr:nvCxnSpPr>
        <xdr:cNvPr id="867" name="直線コネクタ 866">
          <a:extLst>
            <a:ext uri="{FF2B5EF4-FFF2-40B4-BE49-F238E27FC236}">
              <a16:creationId xmlns:a16="http://schemas.microsoft.com/office/drawing/2014/main" id="{2A957AA2-0A56-48E1-8520-FE7F96F061A7}"/>
            </a:ext>
          </a:extLst>
        </xdr:cNvPr>
        <xdr:cNvCxnSpPr/>
      </xdr:nvCxnSpPr>
      <xdr:spPr>
        <a:xfrm flipV="1">
          <a:off x="19545300" y="13040334"/>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3ECD0275-C676-46AF-B9D5-23014F29D492}"/>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5FA63007-389E-4BE6-8F2E-DB67748B54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2539</xdr:rowOff>
    </xdr:from>
    <xdr:to>
      <xdr:col>102</xdr:col>
      <xdr:colOff>114300</xdr:colOff>
      <xdr:row>76</xdr:row>
      <xdr:rowOff>51270</xdr:rowOff>
    </xdr:to>
    <xdr:cxnSp macro="">
      <xdr:nvCxnSpPr>
        <xdr:cNvPr id="870" name="直線コネクタ 869">
          <a:extLst>
            <a:ext uri="{FF2B5EF4-FFF2-40B4-BE49-F238E27FC236}">
              <a16:creationId xmlns:a16="http://schemas.microsoft.com/office/drawing/2014/main" id="{74F00D30-358E-4CC7-863E-F1564A6F46FD}"/>
            </a:ext>
          </a:extLst>
        </xdr:cNvPr>
        <xdr:cNvCxnSpPr/>
      </xdr:nvCxnSpPr>
      <xdr:spPr>
        <a:xfrm>
          <a:off x="18656300" y="13032739"/>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50E64CF8-644A-4DBF-90D1-AEBD3B9AEEB9}"/>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6DC6B364-3429-4E1D-822C-13E0055ABE58}"/>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B7A749D7-5C2B-484A-B871-70764DE46344}"/>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B81D50DD-0293-4BC0-82A7-AB05C65A3265}"/>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4A61E331-4CFD-473E-909D-2BD4380DF55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B32B0A46-C867-4C14-B465-7D176348745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FA465A3D-36CD-407A-92D6-5124D97C744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214916FB-F5BF-4188-B089-C4C9D4ECDC7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32B51032-8ADF-4F71-B285-3F1D54BE285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1867</xdr:rowOff>
    </xdr:from>
    <xdr:to>
      <xdr:col>116</xdr:col>
      <xdr:colOff>114300</xdr:colOff>
      <xdr:row>76</xdr:row>
      <xdr:rowOff>103467</xdr:rowOff>
    </xdr:to>
    <xdr:sp macro="" textlink="">
      <xdr:nvSpPr>
        <xdr:cNvPr id="880" name="楕円 879">
          <a:extLst>
            <a:ext uri="{FF2B5EF4-FFF2-40B4-BE49-F238E27FC236}">
              <a16:creationId xmlns:a16="http://schemas.microsoft.com/office/drawing/2014/main" id="{7C9DA89D-A854-4AAA-A4C6-1BECE06CB5D0}"/>
            </a:ext>
          </a:extLst>
        </xdr:cNvPr>
        <xdr:cNvSpPr/>
      </xdr:nvSpPr>
      <xdr:spPr>
        <a:xfrm>
          <a:off x="22110700" y="130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151744</xdr:rowOff>
    </xdr:from>
    <xdr:ext cx="534377" cy="259045"/>
    <xdr:sp macro="" textlink="">
      <xdr:nvSpPr>
        <xdr:cNvPr id="881" name="繰出金該当値テキスト">
          <a:extLst>
            <a:ext uri="{FF2B5EF4-FFF2-40B4-BE49-F238E27FC236}">
              <a16:creationId xmlns:a16="http://schemas.microsoft.com/office/drawing/2014/main" id="{23F9BFE9-8CD5-4F64-A3B2-47DE4056C7C9}"/>
            </a:ext>
          </a:extLst>
        </xdr:cNvPr>
        <xdr:cNvSpPr txBox="1"/>
      </xdr:nvSpPr>
      <xdr:spPr>
        <a:xfrm>
          <a:off x="22212300" y="130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163830</xdr:rowOff>
    </xdr:from>
    <xdr:to>
      <xdr:col>112</xdr:col>
      <xdr:colOff>38100</xdr:colOff>
      <xdr:row>76</xdr:row>
      <xdr:rowOff>93980</xdr:rowOff>
    </xdr:to>
    <xdr:sp macro="" textlink="">
      <xdr:nvSpPr>
        <xdr:cNvPr id="882" name="楕円 881">
          <a:extLst>
            <a:ext uri="{FF2B5EF4-FFF2-40B4-BE49-F238E27FC236}">
              <a16:creationId xmlns:a16="http://schemas.microsoft.com/office/drawing/2014/main" id="{8AAA5EE7-A4C2-4BA5-9F2C-8BEECA9C3165}"/>
            </a:ext>
          </a:extLst>
        </xdr:cNvPr>
        <xdr:cNvSpPr/>
      </xdr:nvSpPr>
      <xdr:spPr>
        <a:xfrm>
          <a:off x="21272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85107</xdr:rowOff>
    </xdr:from>
    <xdr:ext cx="534377" cy="259045"/>
    <xdr:sp macro="" textlink="">
      <xdr:nvSpPr>
        <xdr:cNvPr id="883" name="テキスト ボックス 882">
          <a:extLst>
            <a:ext uri="{FF2B5EF4-FFF2-40B4-BE49-F238E27FC236}">
              <a16:creationId xmlns:a16="http://schemas.microsoft.com/office/drawing/2014/main" id="{6638A12B-626D-4541-A548-BC4088718BF9}"/>
            </a:ext>
          </a:extLst>
        </xdr:cNvPr>
        <xdr:cNvSpPr txBox="1"/>
      </xdr:nvSpPr>
      <xdr:spPr>
        <a:xfrm>
          <a:off x="21056111" y="131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130784</xdr:rowOff>
    </xdr:from>
    <xdr:to>
      <xdr:col>107</xdr:col>
      <xdr:colOff>101600</xdr:colOff>
      <xdr:row>76</xdr:row>
      <xdr:rowOff>60934</xdr:rowOff>
    </xdr:to>
    <xdr:sp macro="" textlink="">
      <xdr:nvSpPr>
        <xdr:cNvPr id="884" name="楕円 883">
          <a:extLst>
            <a:ext uri="{FF2B5EF4-FFF2-40B4-BE49-F238E27FC236}">
              <a16:creationId xmlns:a16="http://schemas.microsoft.com/office/drawing/2014/main" id="{D71FC48E-79C5-4FB3-AF14-B2E1235169BB}"/>
            </a:ext>
          </a:extLst>
        </xdr:cNvPr>
        <xdr:cNvSpPr/>
      </xdr:nvSpPr>
      <xdr:spPr>
        <a:xfrm>
          <a:off x="20383500" y="12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52061</xdr:rowOff>
    </xdr:from>
    <xdr:ext cx="534377" cy="259045"/>
    <xdr:sp macro="" textlink="">
      <xdr:nvSpPr>
        <xdr:cNvPr id="885" name="テキスト ボックス 884">
          <a:extLst>
            <a:ext uri="{FF2B5EF4-FFF2-40B4-BE49-F238E27FC236}">
              <a16:creationId xmlns:a16="http://schemas.microsoft.com/office/drawing/2014/main" id="{3C45352E-E2CE-4DBA-88EA-8DF852482593}"/>
            </a:ext>
          </a:extLst>
        </xdr:cNvPr>
        <xdr:cNvSpPr txBox="1"/>
      </xdr:nvSpPr>
      <xdr:spPr>
        <a:xfrm>
          <a:off x="20167111" y="130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470</xdr:rowOff>
    </xdr:from>
    <xdr:to>
      <xdr:col>102</xdr:col>
      <xdr:colOff>165100</xdr:colOff>
      <xdr:row>76</xdr:row>
      <xdr:rowOff>102070</xdr:rowOff>
    </xdr:to>
    <xdr:sp macro="" textlink="">
      <xdr:nvSpPr>
        <xdr:cNvPr id="886" name="楕円 885">
          <a:extLst>
            <a:ext uri="{FF2B5EF4-FFF2-40B4-BE49-F238E27FC236}">
              <a16:creationId xmlns:a16="http://schemas.microsoft.com/office/drawing/2014/main" id="{0388AC7E-7BC8-4F4D-98F8-2FF2A2CFE0EF}"/>
            </a:ext>
          </a:extLst>
        </xdr:cNvPr>
        <xdr:cNvSpPr/>
      </xdr:nvSpPr>
      <xdr:spPr>
        <a:xfrm>
          <a:off x="19494500" y="13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93197</xdr:rowOff>
    </xdr:from>
    <xdr:ext cx="534377" cy="259045"/>
    <xdr:sp macro="" textlink="">
      <xdr:nvSpPr>
        <xdr:cNvPr id="887" name="テキスト ボックス 886">
          <a:extLst>
            <a:ext uri="{FF2B5EF4-FFF2-40B4-BE49-F238E27FC236}">
              <a16:creationId xmlns:a16="http://schemas.microsoft.com/office/drawing/2014/main" id="{96E34ABE-0F69-4D7E-A921-7731F60E08D5}"/>
            </a:ext>
          </a:extLst>
        </xdr:cNvPr>
        <xdr:cNvSpPr txBox="1"/>
      </xdr:nvSpPr>
      <xdr:spPr>
        <a:xfrm>
          <a:off x="19278111" y="13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123190</xdr:rowOff>
    </xdr:from>
    <xdr:to>
      <xdr:col>98</xdr:col>
      <xdr:colOff>38100</xdr:colOff>
      <xdr:row>76</xdr:row>
      <xdr:rowOff>53339</xdr:rowOff>
    </xdr:to>
    <xdr:sp macro="" textlink="">
      <xdr:nvSpPr>
        <xdr:cNvPr id="888" name="楕円 887">
          <a:extLst>
            <a:ext uri="{FF2B5EF4-FFF2-40B4-BE49-F238E27FC236}">
              <a16:creationId xmlns:a16="http://schemas.microsoft.com/office/drawing/2014/main" id="{8DD80F7D-B881-4206-B19B-303C0BC619A2}"/>
            </a:ext>
          </a:extLst>
        </xdr:cNvPr>
        <xdr:cNvSpPr/>
      </xdr:nvSpPr>
      <xdr:spPr>
        <a:xfrm>
          <a:off x="18605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44466</xdr:rowOff>
    </xdr:from>
    <xdr:ext cx="534377" cy="259045"/>
    <xdr:sp macro="" textlink="">
      <xdr:nvSpPr>
        <xdr:cNvPr id="889" name="テキスト ボックス 888">
          <a:extLst>
            <a:ext uri="{FF2B5EF4-FFF2-40B4-BE49-F238E27FC236}">
              <a16:creationId xmlns:a16="http://schemas.microsoft.com/office/drawing/2014/main" id="{5E1C21D1-AFF0-4E4E-AB48-F59F3389A32B}"/>
            </a:ext>
          </a:extLst>
        </xdr:cNvPr>
        <xdr:cNvSpPr txBox="1"/>
      </xdr:nvSpPr>
      <xdr:spPr>
        <a:xfrm>
          <a:off x="18389111" y="130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95012CA6-E741-4E6A-8DBE-FCCF2C99A70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74D9B2AD-F5B3-4030-B159-6FA4E29241C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E69C27C2-734D-41D9-9E89-64D54596A59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671DB6A9-2C86-454D-9920-D6CA7D110C8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56BC7C36-B797-4124-A6A3-5EF0E0B8729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CA633646-B748-4308-8DB3-FD68975EBC7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1D455E64-C529-414C-AA3D-2EF0F2F2FF8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D92A10C2-4FBD-406A-A764-6B3E7FF7C53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C16BAC7A-E4EA-4278-87C6-40B046411D0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6A34029C-CDEB-42B2-B95C-076E8BFF460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2DDCF469-ED11-4444-8125-4A01427352F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75656609-106D-4F05-BB1B-45B7AECB163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A4733732-AA8B-44B6-AD75-41F5AD2487D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4ABF9D8F-91FC-48FC-B081-584A38F499E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B32548E7-0304-48C9-8AF9-C0A8CB60321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146676D7-89F3-4115-87AB-FA66B6C3971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9A65F923-2CF4-4F9B-94CD-277E51B61F5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A8503C9B-2CCC-48E7-A330-549F0CCBCDC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1EC36E55-22A1-450A-8F51-A696BADB728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9CEE8885-790E-4350-93A7-44506F82F7F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A6649638-474A-4C49-870E-3C8B032468C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89B71169-B3FC-4D52-A2D6-640A46338D2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DF243E0B-D70F-43F0-8557-26A847F167F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E7D53661-A0CF-49B6-A3F2-FE23EAA138A7}"/>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2A08A313-3794-4E82-8519-97F1C940758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D49E624B-C252-4995-82EC-89A2D4D0E01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731C1E0D-7251-4ECE-9567-C58FAA9F6F7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B4EC2B15-2045-46FB-87F9-F6017A90BA3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EE84137E-0D58-4628-A746-76F3EBBBA53E}"/>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AE3DB1C7-783C-4113-B0B7-72222C662B3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FB5F465-BF98-4996-AD42-5D491261425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D0D5B6A9-E89B-44E9-A50D-66E0A2A7AAD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98DCD04D-EA7A-48F6-88EF-E8D4404F0A5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DC97C1B0-0914-4B46-9301-C48C580ED55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E7BA827D-614A-4499-B22F-11E9BB12E39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EBD68945-67AD-4466-9FB8-1DBC6286032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75F589BF-5773-4293-B377-4A668B64E37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BE4500AA-CEB0-4007-93BC-CD0CFE6BCFA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AECFF4EA-14A8-4EB4-8E3A-58E61AB0713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4F1B2CAA-84BD-46B7-994C-3651F4D5136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FB5FF825-3465-4BE4-A474-25440C3AD3E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B4A1AB5C-08D8-4288-BD65-434503BE31B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E08FBD6-0BC7-4C95-9728-D440AAC7210D}"/>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BF58B619-EEA1-46EB-B36B-65F7F6FE0497}"/>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75039A7E-A8BE-4424-B406-6F9103FAADDD}"/>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1B701221-DE73-496A-B2F9-2A564B1BB6F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34B334-4D98-4C24-A33F-EB9C0078EB37}"/>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4FD25549-9278-4DCB-95F4-9F0C9D3657A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98A1B6E9-9CC9-4315-9E80-0552BBC8D58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AE729CCF-B367-4040-B5CD-2E29C5161FE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E80C7624-1217-47E7-A398-410BF641C98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B29C16FE-991A-4D89-95E0-250EAEE91BF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性質別歳出のうち、住民一人当たりのコストでは人件費、物件費、維持補修費、補助費等、普通建設事業費、公債費が類似団体の平均値を上回っている状況にある。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　物件費、補助費等、公債費、普通建設事業費が大きく上回っており、普通建設事業費については、大型の施設整備事業が複数行われたことが主な要因である。</a:t>
          </a:r>
          <a:endParaRPr lang="ja-JP" altLang="ja-JP" sz="1400">
            <a:effectLst/>
          </a:endParaRPr>
        </a:p>
        <a:p>
          <a:r>
            <a:rPr kumimoji="1" lang="ja-JP" altLang="ja-JP" sz="1100">
              <a:solidFill>
                <a:schemeClr val="dk1"/>
              </a:solidFill>
              <a:effectLst/>
              <a:latin typeface="+mn-lt"/>
              <a:ea typeface="+mn-ea"/>
              <a:cs typeface="+mn-cs"/>
            </a:rPr>
            <a:t>　補助費等は、認定こども園や農業への補助金の増が主な要因である。</a:t>
          </a:r>
          <a:endParaRPr lang="ja-JP" altLang="ja-JP" sz="1400">
            <a:effectLst/>
          </a:endParaRPr>
        </a:p>
        <a:p>
          <a:r>
            <a:rPr kumimoji="1" lang="ja-JP" altLang="ja-JP" sz="1100">
              <a:solidFill>
                <a:schemeClr val="dk1"/>
              </a:solidFill>
              <a:effectLst/>
              <a:latin typeface="+mn-lt"/>
              <a:ea typeface="+mn-ea"/>
              <a:cs typeface="+mn-cs"/>
            </a:rPr>
            <a:t>　公債費は、今後、中長期的な財政推計の中で住民生活とのバランスを図りながら公債費の圧縮を図り健全な財政運営に努めていく。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FA525F-D88E-4019-9140-69E2CD2A31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FACCA97-1362-4622-A37B-D82BCB293D9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103CA30-20F7-40A0-9CF1-F69CD9482D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4E92CC6-EB0B-42BF-AA90-BABF2B0E7B6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003EC-7324-49F5-BFC1-C194E0FC9C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741252-3428-4BC1-B5C2-81C5C9452B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178F98-377D-49D3-9C89-54A27AE78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7EE005-374A-40DE-9E51-96BEF513DA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A03945-034A-4FF2-AEDC-03F8987BC9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DDA07DF-B539-417D-91A9-10C86DFB5DD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DB607D-AEBB-4621-AC75-854C81893C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C61B66-06B1-405A-AA4B-FA89BDCF4C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B2B9BA-ED10-452A-B925-8F01F61C27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B77A29-F692-40E4-BEC8-50DBEB8D6A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687398-72C1-4E9D-930B-9D6301B65E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826C506-BE32-4F1B-BCD5-15A19B2A602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8AB5E69-62CF-45EB-9578-4AA63D5C54F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37A09E-72B1-4787-A280-70AD325F31F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7A96518-FAAC-49A6-9DA7-D868DA16032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15C49-5EFA-42BD-BED5-A74D9D8B3C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E155E46-39B2-46E3-B5FC-B10C4C7F3B6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39EA59-488B-4D79-B825-FE87F7A2100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3ECB82F-DD6B-446D-900D-9ADC95CFFE9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565B036-D8F8-4EEF-918E-29B008C2160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6F51BB-82D6-4EC8-9C4C-3E370E46D7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8737724-DAE5-4485-BF8A-B153A394DD9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DC79AD-FAA7-468C-86F8-DD2F44AFC3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2B77A13-F044-4022-A315-23B200EC723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A1A4DE3-9D95-4806-BB3A-84237940748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8E500BF-DC5B-43E4-BBC0-E865AA93F9C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95EFCA0-51B2-4F24-8307-A3A653C6FFD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CC039E7-BC5E-4152-91AE-74DA1DF24F0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128C816-2282-4358-9276-C88EDD3F5BD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A2661DB-676B-44B9-817B-9C9427D6751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C701197-9EA4-48DF-B443-D5BD1EE3131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8556678-FE6A-4169-951F-6EE75D15430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F965F73-A942-430A-8EB3-67CD7F9B224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29EE509-2321-4120-B3BB-572FEA73ADF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4E71062-F6CA-4C61-A62F-F4312D09662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BCB3214-6F36-4FCD-93C8-3A06E1324B9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6BEB8CD-4069-4CCD-AADB-630454E8757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F3DCE25-8A07-438B-B9D2-41E1537C471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E904A07-837D-424B-B804-513107CFAB2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26B077F-9C29-4CA8-9D8F-180FE234812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13DA6A51-B9C8-41B6-82AA-7A90A57F9EB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07C331C-F7F0-4D54-B9DB-97BF75FB416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47FC99A0-2FD3-43BC-9A66-8A36D0F968E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81BABE0-09F2-4153-BFCC-AFDBD9B49AB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B0FEBB35-A376-4ABC-B1C8-6A15A7025F1E}"/>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1579AE9-6B98-449B-8FBF-92E97D5A661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BE91142A-E3FB-44C7-AFAC-348AFDADB74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360A1EF-A59B-412B-848E-717B6E4DE94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C9FE381-17F8-47AA-B55E-5A3838EE87F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5037F22-7A80-4233-BEE5-8C0EEA98694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40BEEEAE-F015-40CD-8C77-650591B95547}"/>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62454A2E-74E1-462E-8E2C-5109234C008B}"/>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7B85CA7F-55DA-4203-A5B0-B9054E211BBA}"/>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60F9CA00-1CEA-4742-9935-2536F2F246CD}"/>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ED330CF2-791D-48F8-B243-209F4DFA686D}"/>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69342</xdr:rowOff>
    </xdr:from>
    <xdr:to>
      <xdr:col>24</xdr:col>
      <xdr:colOff>63500</xdr:colOff>
      <xdr:row>35</xdr:row>
      <xdr:rowOff>72009</xdr:rowOff>
    </xdr:to>
    <xdr:cxnSp macro="">
      <xdr:nvCxnSpPr>
        <xdr:cNvPr id="61" name="直線コネクタ 60">
          <a:extLst>
            <a:ext uri="{FF2B5EF4-FFF2-40B4-BE49-F238E27FC236}">
              <a16:creationId xmlns:a16="http://schemas.microsoft.com/office/drawing/2014/main" id="{D10202CF-2196-436C-9BC0-ECD33EB72B12}"/>
            </a:ext>
          </a:extLst>
        </xdr:cNvPr>
        <xdr:cNvCxnSpPr/>
      </xdr:nvCxnSpPr>
      <xdr:spPr>
        <a:xfrm flipV="1">
          <a:off x="3797300" y="607009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2AC077D1-4905-4CA8-9BC6-AB3C0A42899E}"/>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6810B0BC-7E59-4582-A96B-B6D901FE72FC}"/>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72009</xdr:rowOff>
    </xdr:from>
    <xdr:to>
      <xdr:col>19</xdr:col>
      <xdr:colOff>177800</xdr:colOff>
      <xdr:row>35</xdr:row>
      <xdr:rowOff>93345</xdr:rowOff>
    </xdr:to>
    <xdr:cxnSp macro="">
      <xdr:nvCxnSpPr>
        <xdr:cNvPr id="64" name="直線コネクタ 63">
          <a:extLst>
            <a:ext uri="{FF2B5EF4-FFF2-40B4-BE49-F238E27FC236}">
              <a16:creationId xmlns:a16="http://schemas.microsoft.com/office/drawing/2014/main" id="{E98F0E3B-840F-4D17-8BFF-856BCA93E684}"/>
            </a:ext>
          </a:extLst>
        </xdr:cNvPr>
        <xdr:cNvCxnSpPr/>
      </xdr:nvCxnSpPr>
      <xdr:spPr>
        <a:xfrm flipV="1">
          <a:off x="2908300" y="607275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CD313285-06F9-4D4A-9F55-8A8C3DCFC1F9}"/>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C91108B2-ED52-44A2-8131-B628C353F63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65405</xdr:rowOff>
    </xdr:from>
    <xdr:to>
      <xdr:col>15</xdr:col>
      <xdr:colOff>50800</xdr:colOff>
      <xdr:row>35</xdr:row>
      <xdr:rowOff>93345</xdr:rowOff>
    </xdr:to>
    <xdr:cxnSp macro="">
      <xdr:nvCxnSpPr>
        <xdr:cNvPr id="67" name="直線コネクタ 66">
          <a:extLst>
            <a:ext uri="{FF2B5EF4-FFF2-40B4-BE49-F238E27FC236}">
              <a16:creationId xmlns:a16="http://schemas.microsoft.com/office/drawing/2014/main" id="{880D7DE8-D646-4813-BFB7-E7128FA75F53}"/>
            </a:ext>
          </a:extLst>
        </xdr:cNvPr>
        <xdr:cNvCxnSpPr/>
      </xdr:nvCxnSpPr>
      <xdr:spPr>
        <a:xfrm>
          <a:off x="2019300" y="606615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7408384A-2EA9-4123-9168-E2A7B28EBBAA}"/>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C0F40045-712F-4C54-8D16-C8E20D3DC567}"/>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65405</xdr:rowOff>
    </xdr:from>
    <xdr:to>
      <xdr:col>10</xdr:col>
      <xdr:colOff>114300</xdr:colOff>
      <xdr:row>35</xdr:row>
      <xdr:rowOff>103378</xdr:rowOff>
    </xdr:to>
    <xdr:cxnSp macro="">
      <xdr:nvCxnSpPr>
        <xdr:cNvPr id="70" name="直線コネクタ 69">
          <a:extLst>
            <a:ext uri="{FF2B5EF4-FFF2-40B4-BE49-F238E27FC236}">
              <a16:creationId xmlns:a16="http://schemas.microsoft.com/office/drawing/2014/main" id="{5F65AD5C-F516-4CC7-A14D-5D209C36CFD5}"/>
            </a:ext>
          </a:extLst>
        </xdr:cNvPr>
        <xdr:cNvCxnSpPr/>
      </xdr:nvCxnSpPr>
      <xdr:spPr>
        <a:xfrm flipV="1">
          <a:off x="1130300" y="6066155"/>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B40D65-F61A-4CD9-8DA8-2F713B96EDB6}"/>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BF396D89-1766-4286-AFCD-F1FC82860F08}"/>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701F61F9-5ED8-4AC1-907F-018CA706A20F}"/>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3F8B7B1F-E180-40DE-BB76-D5F8563F74CF}"/>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15FAE63-1843-49E0-AF8C-459EB9D9DCC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62EB7C1-D229-46BF-89D4-BA23B633553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203A233-C8DB-4695-9274-384209E076E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CEAD04-E11C-41F1-ACC1-476C790E79A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777E553-0CFE-4A0D-9AEC-33C62AC185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18542</xdr:rowOff>
    </xdr:from>
    <xdr:to>
      <xdr:col>24</xdr:col>
      <xdr:colOff>114300</xdr:colOff>
      <xdr:row>35</xdr:row>
      <xdr:rowOff>120142</xdr:rowOff>
    </xdr:to>
    <xdr:sp macro="" textlink="">
      <xdr:nvSpPr>
        <xdr:cNvPr id="80" name="楕円 79">
          <a:extLst>
            <a:ext uri="{FF2B5EF4-FFF2-40B4-BE49-F238E27FC236}">
              <a16:creationId xmlns:a16="http://schemas.microsoft.com/office/drawing/2014/main" id="{F9912862-86E8-4C42-BC2D-DDE28FE0F99A}"/>
            </a:ext>
          </a:extLst>
        </xdr:cNvPr>
        <xdr:cNvSpPr/>
      </xdr:nvSpPr>
      <xdr:spPr>
        <a:xfrm>
          <a:off x="4584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41419</xdr:rowOff>
    </xdr:from>
    <xdr:ext cx="534377" cy="259045"/>
    <xdr:sp macro="" textlink="">
      <xdr:nvSpPr>
        <xdr:cNvPr id="81" name="議会費該当値テキスト">
          <a:extLst>
            <a:ext uri="{FF2B5EF4-FFF2-40B4-BE49-F238E27FC236}">
              <a16:creationId xmlns:a16="http://schemas.microsoft.com/office/drawing/2014/main" id="{0571811E-0109-43B4-AF4E-DE89403254E2}"/>
            </a:ext>
          </a:extLst>
        </xdr:cNvPr>
        <xdr:cNvSpPr txBox="1"/>
      </xdr:nvSpPr>
      <xdr:spPr>
        <a:xfrm>
          <a:off x="4686300" y="58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21209</xdr:rowOff>
    </xdr:from>
    <xdr:to>
      <xdr:col>20</xdr:col>
      <xdr:colOff>38100</xdr:colOff>
      <xdr:row>35</xdr:row>
      <xdr:rowOff>122809</xdr:rowOff>
    </xdr:to>
    <xdr:sp macro="" textlink="">
      <xdr:nvSpPr>
        <xdr:cNvPr id="82" name="楕円 81">
          <a:extLst>
            <a:ext uri="{FF2B5EF4-FFF2-40B4-BE49-F238E27FC236}">
              <a16:creationId xmlns:a16="http://schemas.microsoft.com/office/drawing/2014/main" id="{9BDC1CCE-180D-4A4B-B8D1-7C210A6ADC3B}"/>
            </a:ext>
          </a:extLst>
        </xdr:cNvPr>
        <xdr:cNvSpPr/>
      </xdr:nvSpPr>
      <xdr:spPr>
        <a:xfrm>
          <a:off x="3746500" y="6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139336</xdr:rowOff>
    </xdr:from>
    <xdr:ext cx="534377" cy="259045"/>
    <xdr:sp macro="" textlink="">
      <xdr:nvSpPr>
        <xdr:cNvPr id="83" name="テキスト ボックス 82">
          <a:extLst>
            <a:ext uri="{FF2B5EF4-FFF2-40B4-BE49-F238E27FC236}">
              <a16:creationId xmlns:a16="http://schemas.microsoft.com/office/drawing/2014/main" id="{906186D7-1A07-41CD-A4EA-640454DA8669}"/>
            </a:ext>
          </a:extLst>
        </xdr:cNvPr>
        <xdr:cNvSpPr txBox="1"/>
      </xdr:nvSpPr>
      <xdr:spPr>
        <a:xfrm>
          <a:off x="3530111" y="57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42545</xdr:rowOff>
    </xdr:from>
    <xdr:to>
      <xdr:col>15</xdr:col>
      <xdr:colOff>101600</xdr:colOff>
      <xdr:row>35</xdr:row>
      <xdr:rowOff>144145</xdr:rowOff>
    </xdr:to>
    <xdr:sp macro="" textlink="">
      <xdr:nvSpPr>
        <xdr:cNvPr id="84" name="楕円 83">
          <a:extLst>
            <a:ext uri="{FF2B5EF4-FFF2-40B4-BE49-F238E27FC236}">
              <a16:creationId xmlns:a16="http://schemas.microsoft.com/office/drawing/2014/main" id="{37D2F8E5-EABA-4036-84E7-56EBD8625B1F}"/>
            </a:ext>
          </a:extLst>
        </xdr:cNvPr>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160672</xdr:rowOff>
    </xdr:from>
    <xdr:ext cx="534377" cy="259045"/>
    <xdr:sp macro="" textlink="">
      <xdr:nvSpPr>
        <xdr:cNvPr id="85" name="テキスト ボックス 84">
          <a:extLst>
            <a:ext uri="{FF2B5EF4-FFF2-40B4-BE49-F238E27FC236}">
              <a16:creationId xmlns:a16="http://schemas.microsoft.com/office/drawing/2014/main" id="{1457FB3D-E555-4481-97BA-89B569FFA80B}"/>
            </a:ext>
          </a:extLst>
        </xdr:cNvPr>
        <xdr:cNvSpPr txBox="1"/>
      </xdr:nvSpPr>
      <xdr:spPr>
        <a:xfrm>
          <a:off x="2641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xdr:rowOff>
    </xdr:from>
    <xdr:to>
      <xdr:col>10</xdr:col>
      <xdr:colOff>165100</xdr:colOff>
      <xdr:row>35</xdr:row>
      <xdr:rowOff>116205</xdr:rowOff>
    </xdr:to>
    <xdr:sp macro="" textlink="">
      <xdr:nvSpPr>
        <xdr:cNvPr id="86" name="楕円 85">
          <a:extLst>
            <a:ext uri="{FF2B5EF4-FFF2-40B4-BE49-F238E27FC236}">
              <a16:creationId xmlns:a16="http://schemas.microsoft.com/office/drawing/2014/main" id="{4AE595C7-EDA5-4D86-8EAF-F1F7BB24A5AA}"/>
            </a:ext>
          </a:extLst>
        </xdr:cNvPr>
        <xdr:cNvSpPr/>
      </xdr:nvSpPr>
      <xdr:spPr>
        <a:xfrm>
          <a:off x="1968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132732</xdr:rowOff>
    </xdr:from>
    <xdr:ext cx="534377" cy="259045"/>
    <xdr:sp macro="" textlink="">
      <xdr:nvSpPr>
        <xdr:cNvPr id="87" name="テキスト ボックス 86">
          <a:extLst>
            <a:ext uri="{FF2B5EF4-FFF2-40B4-BE49-F238E27FC236}">
              <a16:creationId xmlns:a16="http://schemas.microsoft.com/office/drawing/2014/main" id="{EE8D8590-9F0A-40BD-854F-A43528B8AD03}"/>
            </a:ext>
          </a:extLst>
        </xdr:cNvPr>
        <xdr:cNvSpPr txBox="1"/>
      </xdr:nvSpPr>
      <xdr:spPr>
        <a:xfrm>
          <a:off x="1752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52578</xdr:rowOff>
    </xdr:from>
    <xdr:to>
      <xdr:col>6</xdr:col>
      <xdr:colOff>38100</xdr:colOff>
      <xdr:row>35</xdr:row>
      <xdr:rowOff>154178</xdr:rowOff>
    </xdr:to>
    <xdr:sp macro="" textlink="">
      <xdr:nvSpPr>
        <xdr:cNvPr id="88" name="楕円 87">
          <a:extLst>
            <a:ext uri="{FF2B5EF4-FFF2-40B4-BE49-F238E27FC236}">
              <a16:creationId xmlns:a16="http://schemas.microsoft.com/office/drawing/2014/main" id="{5F31CFBF-9E93-4703-9024-C0CDD6B4B768}"/>
            </a:ext>
          </a:extLst>
        </xdr:cNvPr>
        <xdr:cNvSpPr/>
      </xdr:nvSpPr>
      <xdr:spPr>
        <a:xfrm>
          <a:off x="1079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170705</xdr:rowOff>
    </xdr:from>
    <xdr:ext cx="534377" cy="259045"/>
    <xdr:sp macro="" textlink="">
      <xdr:nvSpPr>
        <xdr:cNvPr id="89" name="テキスト ボックス 88">
          <a:extLst>
            <a:ext uri="{FF2B5EF4-FFF2-40B4-BE49-F238E27FC236}">
              <a16:creationId xmlns:a16="http://schemas.microsoft.com/office/drawing/2014/main" id="{6D208C0F-D198-41E5-A9B2-3811D8457BC3}"/>
            </a:ext>
          </a:extLst>
        </xdr:cNvPr>
        <xdr:cNvSpPr txBox="1"/>
      </xdr:nvSpPr>
      <xdr:spPr>
        <a:xfrm>
          <a:off x="863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1C84B2B-41AB-4FD7-81F1-6F0E7FDBB0D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8298BD1-4275-4789-8DD1-73A69900F7D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835EC3D-D32A-447D-BC30-A76E04B59A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531F389-5CF4-4474-ACAC-FC2211DEB5E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83DDAA9-32BF-4BE4-A6E7-94C3549668B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23BBEFF-5ACE-437B-BD1C-EB5AD171CD9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4DCC277-729B-400B-A832-8B4F7255D5C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AEFE3CA-6C1B-4B30-BDDE-DC45934C907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268F1BD-F7F9-4BB5-8572-FA230CF276C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08C1B66-2880-4E3C-908D-62EE8947730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9BCD5ABC-8A4D-4F44-9566-0D5D698541B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5BFBA8CB-919E-4988-9AA4-3247B21D901A}"/>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9002DADB-2785-4BD5-A3C8-05A339C9996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2A61D4F4-C952-43A3-A1C1-1755C80A865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F18490C1-EC1F-457A-8518-758CB2A5FCC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743C5636-6FDD-42C2-ABE1-3B8180250139}"/>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68458BE6-B58A-41E9-9489-7954AFCC70E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F2B3D11D-0155-40E0-B492-130FAC4594C9}"/>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A3BAA1AC-7FA6-4DD2-9E79-55E24A17EA8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DAE3F45-1068-4CD1-AC35-F6C528E702B5}"/>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E3FDCAC4-FCC2-435B-86B4-381313F7088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A0F258AC-7090-47FB-83B6-F1B5014F50C5}"/>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25724B9-0F67-4ED6-A7BB-B5D6E94056C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282CDE86-91B2-4D24-BE55-F02B19DFF13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2C0B55BE-AD7B-4233-A305-701F1A4A2E4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2B7027CC-9249-455A-9921-B0E4412F2E2C}"/>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8DB45A40-2B7E-46BC-9282-8F16422B193F}"/>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EDCF1DBA-0872-43F0-BA7B-0E0EA6136054}"/>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177E41BD-908F-4BAA-B350-AB1BCEC53177}"/>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26F9D1C6-EC16-4313-913A-D6DE6625A649}"/>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151988</xdr:rowOff>
    </xdr:from>
    <xdr:to>
      <xdr:col>24</xdr:col>
      <xdr:colOff>63500</xdr:colOff>
      <xdr:row>58</xdr:row>
      <xdr:rowOff>59221</xdr:rowOff>
    </xdr:to>
    <xdr:cxnSp macro="">
      <xdr:nvCxnSpPr>
        <xdr:cNvPr id="120" name="直線コネクタ 119">
          <a:extLst>
            <a:ext uri="{FF2B5EF4-FFF2-40B4-BE49-F238E27FC236}">
              <a16:creationId xmlns:a16="http://schemas.microsoft.com/office/drawing/2014/main" id="{FF7A88AD-1FA7-4A02-B676-D10AE81BF856}"/>
            </a:ext>
          </a:extLst>
        </xdr:cNvPr>
        <xdr:cNvCxnSpPr/>
      </xdr:nvCxnSpPr>
      <xdr:spPr>
        <a:xfrm flipV="1">
          <a:off x="3797300" y="9924638"/>
          <a:ext cx="838200" cy="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8BE3AE7C-10EF-4786-9E5E-9B5E7613A19C}"/>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11F74E00-3BED-43B7-8E1E-867E6C7649BC}"/>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93176</xdr:rowOff>
    </xdr:from>
    <xdr:to>
      <xdr:col>19</xdr:col>
      <xdr:colOff>177800</xdr:colOff>
      <xdr:row>58</xdr:row>
      <xdr:rowOff>59221</xdr:rowOff>
    </xdr:to>
    <xdr:cxnSp macro="">
      <xdr:nvCxnSpPr>
        <xdr:cNvPr id="123" name="直線コネクタ 122">
          <a:extLst>
            <a:ext uri="{FF2B5EF4-FFF2-40B4-BE49-F238E27FC236}">
              <a16:creationId xmlns:a16="http://schemas.microsoft.com/office/drawing/2014/main" id="{AF48AFC9-04BA-4DD5-A261-6D2A9FD98D7B}"/>
            </a:ext>
          </a:extLst>
        </xdr:cNvPr>
        <xdr:cNvCxnSpPr/>
      </xdr:nvCxnSpPr>
      <xdr:spPr>
        <a:xfrm>
          <a:off x="2908300" y="9694376"/>
          <a:ext cx="889000" cy="3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8E285FE2-7C1A-4317-BF13-1483BF9F7C0D}"/>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D25DBCCB-D4FA-4C3C-B5DA-A063D5EC38E6}"/>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93176</xdr:rowOff>
    </xdr:from>
    <xdr:to>
      <xdr:col>15</xdr:col>
      <xdr:colOff>50800</xdr:colOff>
      <xdr:row>58</xdr:row>
      <xdr:rowOff>75455</xdr:rowOff>
    </xdr:to>
    <xdr:cxnSp macro="">
      <xdr:nvCxnSpPr>
        <xdr:cNvPr id="126" name="直線コネクタ 125">
          <a:extLst>
            <a:ext uri="{FF2B5EF4-FFF2-40B4-BE49-F238E27FC236}">
              <a16:creationId xmlns:a16="http://schemas.microsoft.com/office/drawing/2014/main" id="{A18D8A38-DA88-41E2-AF82-06695D122D26}"/>
            </a:ext>
          </a:extLst>
        </xdr:cNvPr>
        <xdr:cNvCxnSpPr/>
      </xdr:nvCxnSpPr>
      <xdr:spPr>
        <a:xfrm flipV="1">
          <a:off x="2019300" y="9694376"/>
          <a:ext cx="889000" cy="3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3129E2-348C-47B5-995E-263B69EE9AB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3AC4139F-009F-404F-BE3D-0E4805E42AD9}"/>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43089</xdr:rowOff>
    </xdr:from>
    <xdr:to>
      <xdr:col>10</xdr:col>
      <xdr:colOff>114300</xdr:colOff>
      <xdr:row>58</xdr:row>
      <xdr:rowOff>75455</xdr:rowOff>
    </xdr:to>
    <xdr:cxnSp macro="">
      <xdr:nvCxnSpPr>
        <xdr:cNvPr id="129" name="直線コネクタ 128">
          <a:extLst>
            <a:ext uri="{FF2B5EF4-FFF2-40B4-BE49-F238E27FC236}">
              <a16:creationId xmlns:a16="http://schemas.microsoft.com/office/drawing/2014/main" id="{0C849B09-C063-4FF5-8EDF-E0789B490387}"/>
            </a:ext>
          </a:extLst>
        </xdr:cNvPr>
        <xdr:cNvCxnSpPr/>
      </xdr:nvCxnSpPr>
      <xdr:spPr>
        <a:xfrm>
          <a:off x="1130300" y="9987189"/>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3CCDA107-D557-44F4-A1A9-A7F269C71DD3}"/>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E1029228-B426-43D0-954A-108CC96EB5BC}"/>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D80D0A74-6D27-43BB-B7A6-921215A87FD5}"/>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7A10EE5F-1BEF-4A6F-8499-258F079EE794}"/>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76E5A36-6947-4B63-BE4A-A408EB5951B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034F13A-4CB2-4ECA-A2FC-051F7272FD1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E699F83-F9C4-4EF7-9F59-2B91B5B827C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557B131-ED97-4BE4-8A34-B4285FFEBE6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C808DDC-6AA4-4B34-A271-BE6AE44DB22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101188</xdr:rowOff>
    </xdr:from>
    <xdr:to>
      <xdr:col>24</xdr:col>
      <xdr:colOff>114300</xdr:colOff>
      <xdr:row>58</xdr:row>
      <xdr:rowOff>31338</xdr:rowOff>
    </xdr:to>
    <xdr:sp macro="" textlink="">
      <xdr:nvSpPr>
        <xdr:cNvPr id="139" name="楕円 138">
          <a:extLst>
            <a:ext uri="{FF2B5EF4-FFF2-40B4-BE49-F238E27FC236}">
              <a16:creationId xmlns:a16="http://schemas.microsoft.com/office/drawing/2014/main" id="{319AE893-ADBF-48BD-9F89-E47FD997320C}"/>
            </a:ext>
          </a:extLst>
        </xdr:cNvPr>
        <xdr:cNvSpPr/>
      </xdr:nvSpPr>
      <xdr:spPr>
        <a:xfrm>
          <a:off x="4584700" y="98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79615</xdr:rowOff>
    </xdr:from>
    <xdr:ext cx="599010" cy="259045"/>
    <xdr:sp macro="" textlink="">
      <xdr:nvSpPr>
        <xdr:cNvPr id="140" name="総務費該当値テキスト">
          <a:extLst>
            <a:ext uri="{FF2B5EF4-FFF2-40B4-BE49-F238E27FC236}">
              <a16:creationId xmlns:a16="http://schemas.microsoft.com/office/drawing/2014/main" id="{C8CE95D4-ABED-47D5-AF5C-2763EAB59D6D}"/>
            </a:ext>
          </a:extLst>
        </xdr:cNvPr>
        <xdr:cNvSpPr txBox="1"/>
      </xdr:nvSpPr>
      <xdr:spPr>
        <a:xfrm>
          <a:off x="4686300" y="98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8421</xdr:rowOff>
    </xdr:from>
    <xdr:to>
      <xdr:col>20</xdr:col>
      <xdr:colOff>38100</xdr:colOff>
      <xdr:row>58</xdr:row>
      <xdr:rowOff>110021</xdr:rowOff>
    </xdr:to>
    <xdr:sp macro="" textlink="">
      <xdr:nvSpPr>
        <xdr:cNvPr id="141" name="楕円 140">
          <a:extLst>
            <a:ext uri="{FF2B5EF4-FFF2-40B4-BE49-F238E27FC236}">
              <a16:creationId xmlns:a16="http://schemas.microsoft.com/office/drawing/2014/main" id="{5A154D4A-2579-4073-922E-6508E279DBD4}"/>
            </a:ext>
          </a:extLst>
        </xdr:cNvPr>
        <xdr:cNvSpPr/>
      </xdr:nvSpPr>
      <xdr:spPr>
        <a:xfrm>
          <a:off x="3746500" y="99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101148</xdr:rowOff>
    </xdr:from>
    <xdr:ext cx="599010" cy="259045"/>
    <xdr:sp macro="" textlink="">
      <xdr:nvSpPr>
        <xdr:cNvPr id="142" name="テキスト ボックス 141">
          <a:extLst>
            <a:ext uri="{FF2B5EF4-FFF2-40B4-BE49-F238E27FC236}">
              <a16:creationId xmlns:a16="http://schemas.microsoft.com/office/drawing/2014/main" id="{04F05153-81B9-4480-AF14-F1DE82F6507F}"/>
            </a:ext>
          </a:extLst>
        </xdr:cNvPr>
        <xdr:cNvSpPr txBox="1"/>
      </xdr:nvSpPr>
      <xdr:spPr>
        <a:xfrm>
          <a:off x="3497795" y="100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42376</xdr:rowOff>
    </xdr:from>
    <xdr:to>
      <xdr:col>15</xdr:col>
      <xdr:colOff>101600</xdr:colOff>
      <xdr:row>56</xdr:row>
      <xdr:rowOff>143976</xdr:rowOff>
    </xdr:to>
    <xdr:sp macro="" textlink="">
      <xdr:nvSpPr>
        <xdr:cNvPr id="143" name="楕円 142">
          <a:extLst>
            <a:ext uri="{FF2B5EF4-FFF2-40B4-BE49-F238E27FC236}">
              <a16:creationId xmlns:a16="http://schemas.microsoft.com/office/drawing/2014/main" id="{510CA916-C762-4D89-ABAE-E9EC2DFE0FBA}"/>
            </a:ext>
          </a:extLst>
        </xdr:cNvPr>
        <xdr:cNvSpPr/>
      </xdr:nvSpPr>
      <xdr:spPr>
        <a:xfrm>
          <a:off x="2857500" y="96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135103</xdr:rowOff>
    </xdr:from>
    <xdr:ext cx="599010" cy="259045"/>
    <xdr:sp macro="" textlink="">
      <xdr:nvSpPr>
        <xdr:cNvPr id="144" name="テキスト ボックス 143">
          <a:extLst>
            <a:ext uri="{FF2B5EF4-FFF2-40B4-BE49-F238E27FC236}">
              <a16:creationId xmlns:a16="http://schemas.microsoft.com/office/drawing/2014/main" id="{185F3967-0D94-4715-A8D9-6F73F375EB85}"/>
            </a:ext>
          </a:extLst>
        </xdr:cNvPr>
        <xdr:cNvSpPr txBox="1"/>
      </xdr:nvSpPr>
      <xdr:spPr>
        <a:xfrm>
          <a:off x="2608795" y="97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24655</xdr:rowOff>
    </xdr:from>
    <xdr:to>
      <xdr:col>10</xdr:col>
      <xdr:colOff>165100</xdr:colOff>
      <xdr:row>58</xdr:row>
      <xdr:rowOff>126255</xdr:rowOff>
    </xdr:to>
    <xdr:sp macro="" textlink="">
      <xdr:nvSpPr>
        <xdr:cNvPr id="145" name="楕円 144">
          <a:extLst>
            <a:ext uri="{FF2B5EF4-FFF2-40B4-BE49-F238E27FC236}">
              <a16:creationId xmlns:a16="http://schemas.microsoft.com/office/drawing/2014/main" id="{EA503DBF-4E2A-4E74-AA16-83F4E057F213}"/>
            </a:ext>
          </a:extLst>
        </xdr:cNvPr>
        <xdr:cNvSpPr/>
      </xdr:nvSpPr>
      <xdr:spPr>
        <a:xfrm>
          <a:off x="1968500" y="99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117382</xdr:rowOff>
    </xdr:from>
    <xdr:ext cx="599010" cy="259045"/>
    <xdr:sp macro="" textlink="">
      <xdr:nvSpPr>
        <xdr:cNvPr id="146" name="テキスト ボックス 145">
          <a:extLst>
            <a:ext uri="{FF2B5EF4-FFF2-40B4-BE49-F238E27FC236}">
              <a16:creationId xmlns:a16="http://schemas.microsoft.com/office/drawing/2014/main" id="{DFB25AC2-D4E7-4303-9AB5-B6D8E7036DE9}"/>
            </a:ext>
          </a:extLst>
        </xdr:cNvPr>
        <xdr:cNvSpPr txBox="1"/>
      </xdr:nvSpPr>
      <xdr:spPr>
        <a:xfrm>
          <a:off x="1719795" y="1006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163739</xdr:rowOff>
    </xdr:from>
    <xdr:to>
      <xdr:col>6</xdr:col>
      <xdr:colOff>38100</xdr:colOff>
      <xdr:row>58</xdr:row>
      <xdr:rowOff>93889</xdr:rowOff>
    </xdr:to>
    <xdr:sp macro="" textlink="">
      <xdr:nvSpPr>
        <xdr:cNvPr id="147" name="楕円 146">
          <a:extLst>
            <a:ext uri="{FF2B5EF4-FFF2-40B4-BE49-F238E27FC236}">
              <a16:creationId xmlns:a16="http://schemas.microsoft.com/office/drawing/2014/main" id="{4A89E882-6C99-4B35-ABCF-A6E52473E884}"/>
            </a:ext>
          </a:extLst>
        </xdr:cNvPr>
        <xdr:cNvSpPr/>
      </xdr:nvSpPr>
      <xdr:spPr>
        <a:xfrm>
          <a:off x="1079500" y="9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85016</xdr:rowOff>
    </xdr:from>
    <xdr:ext cx="599010" cy="259045"/>
    <xdr:sp macro="" textlink="">
      <xdr:nvSpPr>
        <xdr:cNvPr id="148" name="テキスト ボックス 147">
          <a:extLst>
            <a:ext uri="{FF2B5EF4-FFF2-40B4-BE49-F238E27FC236}">
              <a16:creationId xmlns:a16="http://schemas.microsoft.com/office/drawing/2014/main" id="{97FEE223-C78B-41F6-A9DB-91EA4F47FCB8}"/>
            </a:ext>
          </a:extLst>
        </xdr:cNvPr>
        <xdr:cNvSpPr txBox="1"/>
      </xdr:nvSpPr>
      <xdr:spPr>
        <a:xfrm>
          <a:off x="830795" y="100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5308B08E-83B4-4DAD-8A3D-DCF7C86CE4E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4E041993-E811-4FF2-B1A6-8FA6A1BB998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66C83458-9273-4B57-A922-F5B2505F44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185A21AA-2874-4A4E-A65C-D2609447026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14D427E-F571-4572-894B-B12AE2BD9A1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D8804F6-14ED-4B74-9333-DB176F5C36C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DB83FBE-3AF7-4AC7-9F9C-6E78DBE13B4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3F77710-2D2F-43E3-934E-A0A687B7F30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5E8BC5EC-77E6-4AEF-AB08-F4F0EBFFEB4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473B047F-0621-4D70-9C49-80895FA3EE7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E8F4B7FA-763F-432E-9C23-6EDC0061AF44}"/>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C025218E-A0F5-40D4-AB01-1233E8C8467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B2B7E2CA-85FE-4D74-9560-A4843667A42E}"/>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61C1366C-D432-4DD9-AD65-144901EA485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F9B6607C-BC0F-42D0-9260-A5DCAFBD5DBB}"/>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9BEAFC79-CFE1-4268-817A-651E61F89E6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1C2691B-6A84-4C16-9AD0-B6E73460A041}"/>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B0A7F1-95FC-4B4E-87D3-4529FE30DA6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C39DA60E-FD80-4B60-A536-32F978DFF531}"/>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96F93F8-F4B0-4FCA-90FB-CB6AD69790B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C01FFD98-6AB9-40A3-B162-85DEAD8AD87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316B1F5-5B46-4F58-B7F3-5C28B4B5C52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BB53C755-92D0-43C7-93F0-BA070FDD6CC9}"/>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EA0C0FE1-3457-4230-9BD6-161CE2A8DFE1}"/>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34E41AC1-5EBF-4315-9713-45C7D4AC125F}"/>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7F4B441D-02CA-43F6-B3BC-804589D68003}"/>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840ED95A-C6A8-466A-9005-7D7080B3EB99}"/>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11762</xdr:rowOff>
    </xdr:from>
    <xdr:to>
      <xdr:col>24</xdr:col>
      <xdr:colOff>63500</xdr:colOff>
      <xdr:row>76</xdr:row>
      <xdr:rowOff>29578</xdr:rowOff>
    </xdr:to>
    <xdr:cxnSp macro="">
      <xdr:nvCxnSpPr>
        <xdr:cNvPr id="176" name="直線コネクタ 175">
          <a:extLst>
            <a:ext uri="{FF2B5EF4-FFF2-40B4-BE49-F238E27FC236}">
              <a16:creationId xmlns:a16="http://schemas.microsoft.com/office/drawing/2014/main" id="{FE3E068B-453E-48A2-9D46-C4A2D1586EA0}"/>
            </a:ext>
          </a:extLst>
        </xdr:cNvPr>
        <xdr:cNvCxnSpPr/>
      </xdr:nvCxnSpPr>
      <xdr:spPr>
        <a:xfrm>
          <a:off x="3797300" y="12699062"/>
          <a:ext cx="838200" cy="3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D1E4416B-0032-4778-9FCF-3B05514E5452}"/>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713692DA-4569-4C72-95D5-EADC6D60F9F1}"/>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59073</xdr:rowOff>
    </xdr:from>
    <xdr:to>
      <xdr:col>19</xdr:col>
      <xdr:colOff>177800</xdr:colOff>
      <xdr:row>74</xdr:row>
      <xdr:rowOff>11762</xdr:rowOff>
    </xdr:to>
    <xdr:cxnSp macro="">
      <xdr:nvCxnSpPr>
        <xdr:cNvPr id="179" name="直線コネクタ 178">
          <a:extLst>
            <a:ext uri="{FF2B5EF4-FFF2-40B4-BE49-F238E27FC236}">
              <a16:creationId xmlns:a16="http://schemas.microsoft.com/office/drawing/2014/main" id="{9D963A26-5AF5-49E8-84A5-E59DBC56EF76}"/>
            </a:ext>
          </a:extLst>
        </xdr:cNvPr>
        <xdr:cNvCxnSpPr/>
      </xdr:nvCxnSpPr>
      <xdr:spPr>
        <a:xfrm>
          <a:off x="2908300" y="12574923"/>
          <a:ext cx="889000" cy="1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D67A0CDB-52FF-436C-B9FE-45D7D1BCE059}"/>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B3684FDB-B7D8-4044-AD64-1155BA4AD5E1}"/>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59073</xdr:rowOff>
    </xdr:from>
    <xdr:to>
      <xdr:col>15</xdr:col>
      <xdr:colOff>50800</xdr:colOff>
      <xdr:row>76</xdr:row>
      <xdr:rowOff>53234</xdr:rowOff>
    </xdr:to>
    <xdr:cxnSp macro="">
      <xdr:nvCxnSpPr>
        <xdr:cNvPr id="182" name="直線コネクタ 181">
          <a:extLst>
            <a:ext uri="{FF2B5EF4-FFF2-40B4-BE49-F238E27FC236}">
              <a16:creationId xmlns:a16="http://schemas.microsoft.com/office/drawing/2014/main" id="{E4AC249E-95DF-43E5-B63C-8206A87BFDB3}"/>
            </a:ext>
          </a:extLst>
        </xdr:cNvPr>
        <xdr:cNvCxnSpPr/>
      </xdr:nvCxnSpPr>
      <xdr:spPr>
        <a:xfrm flipV="1">
          <a:off x="2019300" y="12574923"/>
          <a:ext cx="889000" cy="50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77D509ED-BABE-4040-A16A-25D3E8B00D61}"/>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D846711A-9280-45C6-80D1-6030823C1724}"/>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53234</xdr:rowOff>
    </xdr:from>
    <xdr:to>
      <xdr:col>10</xdr:col>
      <xdr:colOff>114300</xdr:colOff>
      <xdr:row>77</xdr:row>
      <xdr:rowOff>20197</xdr:rowOff>
    </xdr:to>
    <xdr:cxnSp macro="">
      <xdr:nvCxnSpPr>
        <xdr:cNvPr id="185" name="直線コネクタ 184">
          <a:extLst>
            <a:ext uri="{FF2B5EF4-FFF2-40B4-BE49-F238E27FC236}">
              <a16:creationId xmlns:a16="http://schemas.microsoft.com/office/drawing/2014/main" id="{3E3FDA70-422E-4B6F-99CC-74E43BC4DB89}"/>
            </a:ext>
          </a:extLst>
        </xdr:cNvPr>
        <xdr:cNvCxnSpPr/>
      </xdr:nvCxnSpPr>
      <xdr:spPr>
        <a:xfrm flipV="1">
          <a:off x="1130300" y="13083434"/>
          <a:ext cx="889000" cy="1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EACED86D-BAD6-4D0C-B308-A94A88EB3C2C}"/>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3229EE68-DEF2-463C-A4D2-5643DA5279AB}"/>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F2A51431-9170-47FD-BE1C-B2839ED6F1C2}"/>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28FBB7EB-192A-493D-8E5E-2293C40A98C8}"/>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58DF9C1-578D-4BE4-85A7-7E7F87FFB2A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5E8078-DFC4-4DFF-8D94-680B0B1D752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3893437-75A2-459E-9761-4DA17AC0902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E48444F-6EE6-4A8E-A0AF-351E875A830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9D23E4A-6ECD-444D-8087-FEC39D42A0D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150228</xdr:rowOff>
    </xdr:from>
    <xdr:to>
      <xdr:col>24</xdr:col>
      <xdr:colOff>114300</xdr:colOff>
      <xdr:row>76</xdr:row>
      <xdr:rowOff>80378</xdr:rowOff>
    </xdr:to>
    <xdr:sp macro="" textlink="">
      <xdr:nvSpPr>
        <xdr:cNvPr id="195" name="楕円 194">
          <a:extLst>
            <a:ext uri="{FF2B5EF4-FFF2-40B4-BE49-F238E27FC236}">
              <a16:creationId xmlns:a16="http://schemas.microsoft.com/office/drawing/2014/main" id="{D1197E14-094E-445B-85E5-60C7F77A6B9C}"/>
            </a:ext>
          </a:extLst>
        </xdr:cNvPr>
        <xdr:cNvSpPr/>
      </xdr:nvSpPr>
      <xdr:spPr>
        <a:xfrm>
          <a:off x="4584700" y="130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128655</xdr:rowOff>
    </xdr:from>
    <xdr:ext cx="599010" cy="259045"/>
    <xdr:sp macro="" textlink="">
      <xdr:nvSpPr>
        <xdr:cNvPr id="196" name="民生費該当値テキスト">
          <a:extLst>
            <a:ext uri="{FF2B5EF4-FFF2-40B4-BE49-F238E27FC236}">
              <a16:creationId xmlns:a16="http://schemas.microsoft.com/office/drawing/2014/main" id="{151BAD2B-94EC-40EE-9DE6-40E4AF2EEE18}"/>
            </a:ext>
          </a:extLst>
        </xdr:cNvPr>
        <xdr:cNvSpPr txBox="1"/>
      </xdr:nvSpPr>
      <xdr:spPr>
        <a:xfrm>
          <a:off x="4686300" y="1298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132412</xdr:rowOff>
    </xdr:from>
    <xdr:to>
      <xdr:col>20</xdr:col>
      <xdr:colOff>38100</xdr:colOff>
      <xdr:row>74</xdr:row>
      <xdr:rowOff>62562</xdr:rowOff>
    </xdr:to>
    <xdr:sp macro="" textlink="">
      <xdr:nvSpPr>
        <xdr:cNvPr id="197" name="楕円 196">
          <a:extLst>
            <a:ext uri="{FF2B5EF4-FFF2-40B4-BE49-F238E27FC236}">
              <a16:creationId xmlns:a16="http://schemas.microsoft.com/office/drawing/2014/main" id="{A76639A6-49C4-4FE5-95A4-6C45913ED06B}"/>
            </a:ext>
          </a:extLst>
        </xdr:cNvPr>
        <xdr:cNvSpPr/>
      </xdr:nvSpPr>
      <xdr:spPr>
        <a:xfrm>
          <a:off x="3746500" y="126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79089</xdr:rowOff>
    </xdr:from>
    <xdr:ext cx="599010" cy="259045"/>
    <xdr:sp macro="" textlink="">
      <xdr:nvSpPr>
        <xdr:cNvPr id="198" name="テキスト ボックス 197">
          <a:extLst>
            <a:ext uri="{FF2B5EF4-FFF2-40B4-BE49-F238E27FC236}">
              <a16:creationId xmlns:a16="http://schemas.microsoft.com/office/drawing/2014/main" id="{64044FB9-D911-44A7-9BB8-F3E6BAEB68B4}"/>
            </a:ext>
          </a:extLst>
        </xdr:cNvPr>
        <xdr:cNvSpPr txBox="1"/>
      </xdr:nvSpPr>
      <xdr:spPr>
        <a:xfrm>
          <a:off x="3497795" y="1242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8273</xdr:rowOff>
    </xdr:from>
    <xdr:to>
      <xdr:col>15</xdr:col>
      <xdr:colOff>101600</xdr:colOff>
      <xdr:row>73</xdr:row>
      <xdr:rowOff>109873</xdr:rowOff>
    </xdr:to>
    <xdr:sp macro="" textlink="">
      <xdr:nvSpPr>
        <xdr:cNvPr id="199" name="楕円 198">
          <a:extLst>
            <a:ext uri="{FF2B5EF4-FFF2-40B4-BE49-F238E27FC236}">
              <a16:creationId xmlns:a16="http://schemas.microsoft.com/office/drawing/2014/main" id="{DFDC97AB-3BFA-474B-BEC3-099D45C11258}"/>
            </a:ext>
          </a:extLst>
        </xdr:cNvPr>
        <xdr:cNvSpPr/>
      </xdr:nvSpPr>
      <xdr:spPr>
        <a:xfrm>
          <a:off x="2857500" y="125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126400</xdr:rowOff>
    </xdr:from>
    <xdr:ext cx="599010" cy="259045"/>
    <xdr:sp macro="" textlink="">
      <xdr:nvSpPr>
        <xdr:cNvPr id="200" name="テキスト ボックス 199">
          <a:extLst>
            <a:ext uri="{FF2B5EF4-FFF2-40B4-BE49-F238E27FC236}">
              <a16:creationId xmlns:a16="http://schemas.microsoft.com/office/drawing/2014/main" id="{0E17006A-829C-4641-B4B5-106C4E7FF378}"/>
            </a:ext>
          </a:extLst>
        </xdr:cNvPr>
        <xdr:cNvSpPr txBox="1"/>
      </xdr:nvSpPr>
      <xdr:spPr>
        <a:xfrm>
          <a:off x="2608795" y="122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2434</xdr:rowOff>
    </xdr:from>
    <xdr:to>
      <xdr:col>10</xdr:col>
      <xdr:colOff>165100</xdr:colOff>
      <xdr:row>76</xdr:row>
      <xdr:rowOff>104034</xdr:rowOff>
    </xdr:to>
    <xdr:sp macro="" textlink="">
      <xdr:nvSpPr>
        <xdr:cNvPr id="201" name="楕円 200">
          <a:extLst>
            <a:ext uri="{FF2B5EF4-FFF2-40B4-BE49-F238E27FC236}">
              <a16:creationId xmlns:a16="http://schemas.microsoft.com/office/drawing/2014/main" id="{5D7863A0-3AAF-4789-A090-916685185EC6}"/>
            </a:ext>
          </a:extLst>
        </xdr:cNvPr>
        <xdr:cNvSpPr/>
      </xdr:nvSpPr>
      <xdr:spPr>
        <a:xfrm>
          <a:off x="1968500" y="13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120561</xdr:rowOff>
    </xdr:from>
    <xdr:ext cx="599010" cy="259045"/>
    <xdr:sp macro="" textlink="">
      <xdr:nvSpPr>
        <xdr:cNvPr id="202" name="テキスト ボックス 201">
          <a:extLst>
            <a:ext uri="{FF2B5EF4-FFF2-40B4-BE49-F238E27FC236}">
              <a16:creationId xmlns:a16="http://schemas.microsoft.com/office/drawing/2014/main" id="{04FC539D-9E4B-4635-BC1B-AA05D7059C07}"/>
            </a:ext>
          </a:extLst>
        </xdr:cNvPr>
        <xdr:cNvSpPr txBox="1"/>
      </xdr:nvSpPr>
      <xdr:spPr>
        <a:xfrm>
          <a:off x="1719795" y="128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140847</xdr:rowOff>
    </xdr:from>
    <xdr:to>
      <xdr:col>6</xdr:col>
      <xdr:colOff>38100</xdr:colOff>
      <xdr:row>77</xdr:row>
      <xdr:rowOff>70997</xdr:rowOff>
    </xdr:to>
    <xdr:sp macro="" textlink="">
      <xdr:nvSpPr>
        <xdr:cNvPr id="203" name="楕円 202">
          <a:extLst>
            <a:ext uri="{FF2B5EF4-FFF2-40B4-BE49-F238E27FC236}">
              <a16:creationId xmlns:a16="http://schemas.microsoft.com/office/drawing/2014/main" id="{740AF811-583D-42D2-B51A-1BB8E520FEB6}"/>
            </a:ext>
          </a:extLst>
        </xdr:cNvPr>
        <xdr:cNvSpPr/>
      </xdr:nvSpPr>
      <xdr:spPr>
        <a:xfrm>
          <a:off x="1079500" y="131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62124</xdr:rowOff>
    </xdr:from>
    <xdr:ext cx="599010" cy="259045"/>
    <xdr:sp macro="" textlink="">
      <xdr:nvSpPr>
        <xdr:cNvPr id="204" name="テキスト ボックス 203">
          <a:extLst>
            <a:ext uri="{FF2B5EF4-FFF2-40B4-BE49-F238E27FC236}">
              <a16:creationId xmlns:a16="http://schemas.microsoft.com/office/drawing/2014/main" id="{25B4C4A8-6E9F-4DAA-8D76-678B605FCB74}"/>
            </a:ext>
          </a:extLst>
        </xdr:cNvPr>
        <xdr:cNvSpPr txBox="1"/>
      </xdr:nvSpPr>
      <xdr:spPr>
        <a:xfrm>
          <a:off x="830795" y="132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A6891E26-251F-4B20-BE5A-9AF85B6D719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1D8076AD-EB30-4D2F-9A59-41BBFC9DC7A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498DCA70-FEC6-405B-8AB4-62F39FA6D0B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2A88996-E8AE-476E-8E8C-060D73E6024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5338A628-905A-4AD0-A4CD-742BA0389D4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C1E18B1-2954-40A9-B012-FAA6381A472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7851485-FBEF-4A60-AD34-F9E4ABF7CEA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E94826D-5224-48E1-B46F-89FCF044EF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48A19FC-5FBE-42F5-8140-2C85AE6203E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F4B674E7-2A41-4EC7-893D-18E2AD57D73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DE9C6644-2329-4021-BAAF-11C36F97BA62}"/>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A728685E-D25E-4B66-9C70-80F5C91B5AA7}"/>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C66CAD1E-18BB-43D0-A3E5-A4F1AD17EC6D}"/>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DCE5D42-ACFA-4346-8014-D88E34353ADA}"/>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FFE6967C-FD62-4DA5-9F5C-34DFFCC009E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4B1AF86C-71CA-41F6-BE9E-ADE660126635}"/>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A07D2CE-FEC1-4C66-B0FE-46AE4FEB04D5}"/>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2A394587-9639-4356-857C-B26584CB7CF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10B68FC2-2E3B-4A40-9E8B-FB80BB9DC86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6922B0E-612E-45ED-820B-AE8C52E9A5E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1B25D210-F189-422C-A441-F4D84BE2A81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27F42354-71B7-4A95-81A9-9ACFDF74BFCB}"/>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B6C106D9-575F-4FD4-871A-A1407A9C132E}"/>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A10D3D39-AFC9-4C8C-A98F-CED1B47FF198}"/>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FD0AF64B-2B2C-4BF8-86CE-C674CF92F918}"/>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E0486065-7264-4968-913B-C51E43A8FDF1}"/>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152378</xdr:rowOff>
    </xdr:from>
    <xdr:to>
      <xdr:col>24</xdr:col>
      <xdr:colOff>63500</xdr:colOff>
      <xdr:row>96</xdr:row>
      <xdr:rowOff>6764</xdr:rowOff>
    </xdr:to>
    <xdr:cxnSp macro="">
      <xdr:nvCxnSpPr>
        <xdr:cNvPr id="231" name="直線コネクタ 230">
          <a:extLst>
            <a:ext uri="{FF2B5EF4-FFF2-40B4-BE49-F238E27FC236}">
              <a16:creationId xmlns:a16="http://schemas.microsoft.com/office/drawing/2014/main" id="{E6985497-5057-414A-B95B-AB55383CEC26}"/>
            </a:ext>
          </a:extLst>
        </xdr:cNvPr>
        <xdr:cNvCxnSpPr/>
      </xdr:nvCxnSpPr>
      <xdr:spPr>
        <a:xfrm>
          <a:off x="3797300" y="16440128"/>
          <a:ext cx="838200" cy="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F20D4896-DCD8-4E19-8472-DCE4DF17FF6D}"/>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F8510955-88BC-4F69-9085-9509533AF56A}"/>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152378</xdr:rowOff>
    </xdr:from>
    <xdr:to>
      <xdr:col>19</xdr:col>
      <xdr:colOff>177800</xdr:colOff>
      <xdr:row>96</xdr:row>
      <xdr:rowOff>33959</xdr:rowOff>
    </xdr:to>
    <xdr:cxnSp macro="">
      <xdr:nvCxnSpPr>
        <xdr:cNvPr id="234" name="直線コネクタ 233">
          <a:extLst>
            <a:ext uri="{FF2B5EF4-FFF2-40B4-BE49-F238E27FC236}">
              <a16:creationId xmlns:a16="http://schemas.microsoft.com/office/drawing/2014/main" id="{666D8B9A-5471-4E39-BB5A-5EE40DE0F9DC}"/>
            </a:ext>
          </a:extLst>
        </xdr:cNvPr>
        <xdr:cNvCxnSpPr/>
      </xdr:nvCxnSpPr>
      <xdr:spPr>
        <a:xfrm flipV="1">
          <a:off x="2908300" y="16440128"/>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39050DC5-A3FD-4645-A830-0C1D57210998}"/>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E0B1BF7B-5B82-4A20-A5FD-B3B19D989A16}"/>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109063</xdr:rowOff>
    </xdr:from>
    <xdr:to>
      <xdr:col>15</xdr:col>
      <xdr:colOff>50800</xdr:colOff>
      <xdr:row>96</xdr:row>
      <xdr:rowOff>33959</xdr:rowOff>
    </xdr:to>
    <xdr:cxnSp macro="">
      <xdr:nvCxnSpPr>
        <xdr:cNvPr id="237" name="直線コネクタ 236">
          <a:extLst>
            <a:ext uri="{FF2B5EF4-FFF2-40B4-BE49-F238E27FC236}">
              <a16:creationId xmlns:a16="http://schemas.microsoft.com/office/drawing/2014/main" id="{E85C0880-E80A-46CB-B8CC-31CF18C0376A}"/>
            </a:ext>
          </a:extLst>
        </xdr:cNvPr>
        <xdr:cNvCxnSpPr/>
      </xdr:nvCxnSpPr>
      <xdr:spPr>
        <a:xfrm>
          <a:off x="2019300" y="16396813"/>
          <a:ext cx="889000" cy="9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95D16589-210C-44D9-A711-93D60119AE6B}"/>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ED2933C9-19C4-41B6-8D83-55C15EF764AE}"/>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109063</xdr:rowOff>
    </xdr:from>
    <xdr:to>
      <xdr:col>10</xdr:col>
      <xdr:colOff>114300</xdr:colOff>
      <xdr:row>96</xdr:row>
      <xdr:rowOff>67242</xdr:rowOff>
    </xdr:to>
    <xdr:cxnSp macro="">
      <xdr:nvCxnSpPr>
        <xdr:cNvPr id="240" name="直線コネクタ 239">
          <a:extLst>
            <a:ext uri="{FF2B5EF4-FFF2-40B4-BE49-F238E27FC236}">
              <a16:creationId xmlns:a16="http://schemas.microsoft.com/office/drawing/2014/main" id="{D04ECC92-59E0-4F94-AF53-8A2C924EE630}"/>
            </a:ext>
          </a:extLst>
        </xdr:cNvPr>
        <xdr:cNvCxnSpPr/>
      </xdr:nvCxnSpPr>
      <xdr:spPr>
        <a:xfrm flipV="1">
          <a:off x="1130300" y="16396813"/>
          <a:ext cx="8890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9F64693C-A193-4BDE-B877-C2DE175633AF}"/>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E10F6740-A58D-4966-A529-61AB13AA3EC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30FA5EA3-5DD6-4BC0-8946-5227EEBD56DC}"/>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8C30FA6F-93EB-4590-81EC-E27D7330C45F}"/>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8C62FE5-A27B-49D9-AF61-637E7A0EB8C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9D8BBC3-8AC4-44FC-9C8F-1479214CFBC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FB88D62-67A8-462B-9221-E2C5F0C4CB2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A24CB32-6CDC-417B-ABCB-374F05D61E8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1713E69-2CDA-4B98-BEF1-ECCF6A431B0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127414</xdr:rowOff>
    </xdr:from>
    <xdr:to>
      <xdr:col>24</xdr:col>
      <xdr:colOff>114300</xdr:colOff>
      <xdr:row>96</xdr:row>
      <xdr:rowOff>57564</xdr:rowOff>
    </xdr:to>
    <xdr:sp macro="" textlink="">
      <xdr:nvSpPr>
        <xdr:cNvPr id="250" name="楕円 249">
          <a:extLst>
            <a:ext uri="{FF2B5EF4-FFF2-40B4-BE49-F238E27FC236}">
              <a16:creationId xmlns:a16="http://schemas.microsoft.com/office/drawing/2014/main" id="{8E5CDF5E-1D2A-4186-8571-E5103A55D7DF}"/>
            </a:ext>
          </a:extLst>
        </xdr:cNvPr>
        <xdr:cNvSpPr/>
      </xdr:nvSpPr>
      <xdr:spPr>
        <a:xfrm>
          <a:off x="4584700" y="164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105841</xdr:rowOff>
    </xdr:from>
    <xdr:ext cx="599010" cy="259045"/>
    <xdr:sp macro="" textlink="">
      <xdr:nvSpPr>
        <xdr:cNvPr id="251" name="衛生費該当値テキスト">
          <a:extLst>
            <a:ext uri="{FF2B5EF4-FFF2-40B4-BE49-F238E27FC236}">
              <a16:creationId xmlns:a16="http://schemas.microsoft.com/office/drawing/2014/main" id="{5B318B3D-EC46-4A8F-97CA-0C98C3D007A7}"/>
            </a:ext>
          </a:extLst>
        </xdr:cNvPr>
        <xdr:cNvSpPr txBox="1"/>
      </xdr:nvSpPr>
      <xdr:spPr>
        <a:xfrm>
          <a:off x="4686300" y="1639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101578</xdr:rowOff>
    </xdr:from>
    <xdr:to>
      <xdr:col>20</xdr:col>
      <xdr:colOff>38100</xdr:colOff>
      <xdr:row>96</xdr:row>
      <xdr:rowOff>31728</xdr:rowOff>
    </xdr:to>
    <xdr:sp macro="" textlink="">
      <xdr:nvSpPr>
        <xdr:cNvPr id="252" name="楕円 251">
          <a:extLst>
            <a:ext uri="{FF2B5EF4-FFF2-40B4-BE49-F238E27FC236}">
              <a16:creationId xmlns:a16="http://schemas.microsoft.com/office/drawing/2014/main" id="{E6463244-9EAE-4165-B4F6-259A5325F9A6}"/>
            </a:ext>
          </a:extLst>
        </xdr:cNvPr>
        <xdr:cNvSpPr/>
      </xdr:nvSpPr>
      <xdr:spPr>
        <a:xfrm>
          <a:off x="3746500" y="16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48255</xdr:rowOff>
    </xdr:from>
    <xdr:ext cx="599010" cy="259045"/>
    <xdr:sp macro="" textlink="">
      <xdr:nvSpPr>
        <xdr:cNvPr id="253" name="テキスト ボックス 252">
          <a:extLst>
            <a:ext uri="{FF2B5EF4-FFF2-40B4-BE49-F238E27FC236}">
              <a16:creationId xmlns:a16="http://schemas.microsoft.com/office/drawing/2014/main" id="{C99C1F94-EF55-4235-963A-FF2A038C9F89}"/>
            </a:ext>
          </a:extLst>
        </xdr:cNvPr>
        <xdr:cNvSpPr txBox="1"/>
      </xdr:nvSpPr>
      <xdr:spPr>
        <a:xfrm>
          <a:off x="3497795" y="1616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154609</xdr:rowOff>
    </xdr:from>
    <xdr:to>
      <xdr:col>15</xdr:col>
      <xdr:colOff>101600</xdr:colOff>
      <xdr:row>96</xdr:row>
      <xdr:rowOff>84759</xdr:rowOff>
    </xdr:to>
    <xdr:sp macro="" textlink="">
      <xdr:nvSpPr>
        <xdr:cNvPr id="254" name="楕円 253">
          <a:extLst>
            <a:ext uri="{FF2B5EF4-FFF2-40B4-BE49-F238E27FC236}">
              <a16:creationId xmlns:a16="http://schemas.microsoft.com/office/drawing/2014/main" id="{EE3CA8CD-EDF6-4B0C-B0AF-C18F65C5840E}"/>
            </a:ext>
          </a:extLst>
        </xdr:cNvPr>
        <xdr:cNvSpPr/>
      </xdr:nvSpPr>
      <xdr:spPr>
        <a:xfrm>
          <a:off x="2857500" y="16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101286</xdr:rowOff>
    </xdr:from>
    <xdr:ext cx="534377" cy="259045"/>
    <xdr:sp macro="" textlink="">
      <xdr:nvSpPr>
        <xdr:cNvPr id="255" name="テキスト ボックス 254">
          <a:extLst>
            <a:ext uri="{FF2B5EF4-FFF2-40B4-BE49-F238E27FC236}">
              <a16:creationId xmlns:a16="http://schemas.microsoft.com/office/drawing/2014/main" id="{76B229F1-A982-4F19-8120-6C1B2EEE8D4A}"/>
            </a:ext>
          </a:extLst>
        </xdr:cNvPr>
        <xdr:cNvSpPr txBox="1"/>
      </xdr:nvSpPr>
      <xdr:spPr>
        <a:xfrm>
          <a:off x="2641111" y="162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58263</xdr:rowOff>
    </xdr:from>
    <xdr:to>
      <xdr:col>10</xdr:col>
      <xdr:colOff>165100</xdr:colOff>
      <xdr:row>95</xdr:row>
      <xdr:rowOff>159863</xdr:rowOff>
    </xdr:to>
    <xdr:sp macro="" textlink="">
      <xdr:nvSpPr>
        <xdr:cNvPr id="256" name="楕円 255">
          <a:extLst>
            <a:ext uri="{FF2B5EF4-FFF2-40B4-BE49-F238E27FC236}">
              <a16:creationId xmlns:a16="http://schemas.microsoft.com/office/drawing/2014/main" id="{B1ACA3B9-9578-4EFE-981B-655834D265B2}"/>
            </a:ext>
          </a:extLst>
        </xdr:cNvPr>
        <xdr:cNvSpPr/>
      </xdr:nvSpPr>
      <xdr:spPr>
        <a:xfrm>
          <a:off x="1968500" y="163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4940</xdr:rowOff>
    </xdr:from>
    <xdr:ext cx="599010" cy="259045"/>
    <xdr:sp macro="" textlink="">
      <xdr:nvSpPr>
        <xdr:cNvPr id="257" name="テキスト ボックス 256">
          <a:extLst>
            <a:ext uri="{FF2B5EF4-FFF2-40B4-BE49-F238E27FC236}">
              <a16:creationId xmlns:a16="http://schemas.microsoft.com/office/drawing/2014/main" id="{FC3C66E4-2133-4669-873F-F03188F4D873}"/>
            </a:ext>
          </a:extLst>
        </xdr:cNvPr>
        <xdr:cNvSpPr txBox="1"/>
      </xdr:nvSpPr>
      <xdr:spPr>
        <a:xfrm>
          <a:off x="1719795" y="1612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16442</xdr:rowOff>
    </xdr:from>
    <xdr:to>
      <xdr:col>6</xdr:col>
      <xdr:colOff>38100</xdr:colOff>
      <xdr:row>96</xdr:row>
      <xdr:rowOff>118042</xdr:rowOff>
    </xdr:to>
    <xdr:sp macro="" textlink="">
      <xdr:nvSpPr>
        <xdr:cNvPr id="258" name="楕円 257">
          <a:extLst>
            <a:ext uri="{FF2B5EF4-FFF2-40B4-BE49-F238E27FC236}">
              <a16:creationId xmlns:a16="http://schemas.microsoft.com/office/drawing/2014/main" id="{2D00E9A9-4221-4536-92BA-B65FF5986714}"/>
            </a:ext>
          </a:extLst>
        </xdr:cNvPr>
        <xdr:cNvSpPr/>
      </xdr:nvSpPr>
      <xdr:spPr>
        <a:xfrm>
          <a:off x="1079500" y="16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134569</xdr:rowOff>
    </xdr:from>
    <xdr:ext cx="534377" cy="259045"/>
    <xdr:sp macro="" textlink="">
      <xdr:nvSpPr>
        <xdr:cNvPr id="259" name="テキスト ボックス 258">
          <a:extLst>
            <a:ext uri="{FF2B5EF4-FFF2-40B4-BE49-F238E27FC236}">
              <a16:creationId xmlns:a16="http://schemas.microsoft.com/office/drawing/2014/main" id="{2676B12C-6DBA-45AD-BBF7-4E39525D0BCC}"/>
            </a:ext>
          </a:extLst>
        </xdr:cNvPr>
        <xdr:cNvSpPr txBox="1"/>
      </xdr:nvSpPr>
      <xdr:spPr>
        <a:xfrm>
          <a:off x="863111" y="162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603271A5-CED7-4ABA-9341-EF200251FB6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3DF0FD0-1E30-4129-B4AA-D02BADFF0F1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F8DD21EF-FFFF-4B4F-AB5D-C301CB2B750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36668C88-E440-4AD3-8D84-E60FE637938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A9F7D09-1910-4FC9-AE62-8B8B1CE5612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0DDA728-7470-45EB-944C-D9124DA9B75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BCC2003-B987-4A80-8F14-4944AF28281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F0B87BCF-01F5-4C5B-A1D4-6EAF1C6C062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826E762D-74EB-435E-B1E6-739D780EDFE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83BAA5F-DE40-4EBD-B02E-A79A9DBC59C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1A83C96A-8151-48C5-A1F1-7B71D4F062C7}"/>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853D0C79-DA03-4664-8282-6AEE52049F1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7FBE334C-551B-4DCB-91F2-E68B41E61959}"/>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805CF3F5-E1AD-4F2D-8EC1-D1C8E807373C}"/>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4B9CBCD1-6A13-4A4A-A367-12CB816EE2F7}"/>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3663AD63-6EED-472D-B5E1-9623C8029EDD}"/>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B1E5D62A-A1F7-4586-9DC6-75BF882D1B6D}"/>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511D9E12-A523-49C8-B95D-A5ED7DCCFEB3}"/>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29421F81-FCC6-4C8A-AA84-DBA8D3BF2C5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55374B7D-DDD5-45EF-BF30-43F64C83C033}"/>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D15C7EF4-0BFD-477B-8077-7CCB0E58BD1A}"/>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D7998A6E-08C7-47D1-A077-C8651F67A531}"/>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F3410D1-4816-42A5-991A-BA8B29D7366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76B6340F-0ACF-4B27-9D01-F6181807C3F2}"/>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A12C4639-94B2-4F05-9699-DB50FB69650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9174E9EF-8AC2-4D51-9408-43AC20FB2A2C}"/>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67F3B1DF-BE1A-4A78-8956-B24F1BCC3E04}"/>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6A6B896C-2FDE-47C0-B0E9-8C538170A0B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716E924B-58A1-46B7-9B23-C98003AE7626}"/>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566BAE49-7785-4BDE-B54A-5BC58FA1CD1F}"/>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161580</xdr:rowOff>
    </xdr:from>
    <xdr:to>
      <xdr:col>55</xdr:col>
      <xdr:colOff>0</xdr:colOff>
      <xdr:row>39</xdr:row>
      <xdr:rowOff>65895</xdr:rowOff>
    </xdr:to>
    <xdr:cxnSp macro="">
      <xdr:nvCxnSpPr>
        <xdr:cNvPr id="290" name="直線コネクタ 289">
          <a:extLst>
            <a:ext uri="{FF2B5EF4-FFF2-40B4-BE49-F238E27FC236}">
              <a16:creationId xmlns:a16="http://schemas.microsoft.com/office/drawing/2014/main" id="{58D65D91-8112-458A-BE7A-213D00E5D62F}"/>
            </a:ext>
          </a:extLst>
        </xdr:cNvPr>
        <xdr:cNvCxnSpPr/>
      </xdr:nvCxnSpPr>
      <xdr:spPr>
        <a:xfrm>
          <a:off x="9639300" y="6676680"/>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12E2ED37-FD96-4F5D-A08F-EBA1212DF506}"/>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D2BEF3E3-A34F-47BE-8432-06A501FD62A5}"/>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137087</xdr:rowOff>
    </xdr:from>
    <xdr:to>
      <xdr:col>50</xdr:col>
      <xdr:colOff>114300</xdr:colOff>
      <xdr:row>38</xdr:row>
      <xdr:rowOff>161580</xdr:rowOff>
    </xdr:to>
    <xdr:cxnSp macro="">
      <xdr:nvCxnSpPr>
        <xdr:cNvPr id="293" name="直線コネクタ 292">
          <a:extLst>
            <a:ext uri="{FF2B5EF4-FFF2-40B4-BE49-F238E27FC236}">
              <a16:creationId xmlns:a16="http://schemas.microsoft.com/office/drawing/2014/main" id="{5484074F-3148-4A74-8E3C-23152807A275}"/>
            </a:ext>
          </a:extLst>
        </xdr:cNvPr>
        <xdr:cNvCxnSpPr/>
      </xdr:nvCxnSpPr>
      <xdr:spPr>
        <a:xfrm>
          <a:off x="8750300" y="648073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90CCDB8F-8BAE-4A89-B354-D2C80239EBA3}"/>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47933BE3-0B48-463D-978A-41CE30AEFE39}"/>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49893</xdr:rowOff>
    </xdr:from>
    <xdr:to>
      <xdr:col>45</xdr:col>
      <xdr:colOff>177800</xdr:colOff>
      <xdr:row>37</xdr:row>
      <xdr:rowOff>137087</xdr:rowOff>
    </xdr:to>
    <xdr:cxnSp macro="">
      <xdr:nvCxnSpPr>
        <xdr:cNvPr id="296" name="直線コネクタ 295">
          <a:extLst>
            <a:ext uri="{FF2B5EF4-FFF2-40B4-BE49-F238E27FC236}">
              <a16:creationId xmlns:a16="http://schemas.microsoft.com/office/drawing/2014/main" id="{3B8A2EBB-3B10-4370-B082-628DD1E451F9}"/>
            </a:ext>
          </a:extLst>
        </xdr:cNvPr>
        <xdr:cNvCxnSpPr/>
      </xdr:nvCxnSpPr>
      <xdr:spPr>
        <a:xfrm>
          <a:off x="7861300" y="6222093"/>
          <a:ext cx="889000" cy="25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949D0DFC-6753-437E-B29A-BFC57935DDE5}"/>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F8108E7F-D962-4B4F-B16C-D9A2CE73A864}"/>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49893</xdr:rowOff>
    </xdr:from>
    <xdr:to>
      <xdr:col>41</xdr:col>
      <xdr:colOff>50800</xdr:colOff>
      <xdr:row>36</xdr:row>
      <xdr:rowOff>79611</xdr:rowOff>
    </xdr:to>
    <xdr:cxnSp macro="">
      <xdr:nvCxnSpPr>
        <xdr:cNvPr id="299" name="直線コネクタ 298">
          <a:extLst>
            <a:ext uri="{FF2B5EF4-FFF2-40B4-BE49-F238E27FC236}">
              <a16:creationId xmlns:a16="http://schemas.microsoft.com/office/drawing/2014/main" id="{DD3E41D3-5548-4955-A566-EBDCC588B4E7}"/>
            </a:ext>
          </a:extLst>
        </xdr:cNvPr>
        <xdr:cNvCxnSpPr/>
      </xdr:nvCxnSpPr>
      <xdr:spPr>
        <a:xfrm flipV="1">
          <a:off x="6972300" y="622209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5A82115B-3939-40E2-A9DA-FCCCB682B869}"/>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BE846793-83B6-4417-9B55-A08419F45BF5}"/>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644EF080-CB18-4EDC-91A7-E74BE8BFB88A}"/>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5C632BD5-2CBB-466B-AD2E-95ED57921685}"/>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F14A932-7578-462F-BB15-91015EF0039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34F047E-2844-4B2F-9022-0FF4FBA87D0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50BC428-51C5-41F4-9D6A-B545B59FBE3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58FD8CE-032C-4A4F-81EF-0773B6180C9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86C96C9-915D-4720-A7CB-2D8843FA5C6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15095</xdr:rowOff>
    </xdr:from>
    <xdr:to>
      <xdr:col>55</xdr:col>
      <xdr:colOff>50800</xdr:colOff>
      <xdr:row>39</xdr:row>
      <xdr:rowOff>116695</xdr:rowOff>
    </xdr:to>
    <xdr:sp macro="" textlink="">
      <xdr:nvSpPr>
        <xdr:cNvPr id="309" name="楕円 308">
          <a:extLst>
            <a:ext uri="{FF2B5EF4-FFF2-40B4-BE49-F238E27FC236}">
              <a16:creationId xmlns:a16="http://schemas.microsoft.com/office/drawing/2014/main" id="{990F1B5C-32FA-4504-9F22-2C57F5CDFCE6}"/>
            </a:ext>
          </a:extLst>
        </xdr:cNvPr>
        <xdr:cNvSpPr/>
      </xdr:nvSpPr>
      <xdr:spPr>
        <a:xfrm>
          <a:off x="104267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101472</xdr:rowOff>
    </xdr:from>
    <xdr:ext cx="378565" cy="259045"/>
    <xdr:sp macro="" textlink="">
      <xdr:nvSpPr>
        <xdr:cNvPr id="310" name="労働費該当値テキスト">
          <a:extLst>
            <a:ext uri="{FF2B5EF4-FFF2-40B4-BE49-F238E27FC236}">
              <a16:creationId xmlns:a16="http://schemas.microsoft.com/office/drawing/2014/main" id="{573E1715-2804-4C9F-BDE1-1FD5A04391C7}"/>
            </a:ext>
          </a:extLst>
        </xdr:cNvPr>
        <xdr:cNvSpPr txBox="1"/>
      </xdr:nvSpPr>
      <xdr:spPr>
        <a:xfrm>
          <a:off x="10528300" y="661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110780</xdr:rowOff>
    </xdr:from>
    <xdr:to>
      <xdr:col>50</xdr:col>
      <xdr:colOff>165100</xdr:colOff>
      <xdr:row>39</xdr:row>
      <xdr:rowOff>40930</xdr:rowOff>
    </xdr:to>
    <xdr:sp macro="" textlink="">
      <xdr:nvSpPr>
        <xdr:cNvPr id="311" name="楕円 310">
          <a:extLst>
            <a:ext uri="{FF2B5EF4-FFF2-40B4-BE49-F238E27FC236}">
              <a16:creationId xmlns:a16="http://schemas.microsoft.com/office/drawing/2014/main" id="{DE5B2F25-E340-4D82-ADF1-0E68BF79694A}"/>
            </a:ext>
          </a:extLst>
        </xdr:cNvPr>
        <xdr:cNvSpPr/>
      </xdr:nvSpPr>
      <xdr:spPr>
        <a:xfrm>
          <a:off x="9588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32057</xdr:rowOff>
    </xdr:from>
    <xdr:ext cx="378565" cy="259045"/>
    <xdr:sp macro="" textlink="">
      <xdr:nvSpPr>
        <xdr:cNvPr id="312" name="テキスト ボックス 311">
          <a:extLst>
            <a:ext uri="{FF2B5EF4-FFF2-40B4-BE49-F238E27FC236}">
              <a16:creationId xmlns:a16="http://schemas.microsoft.com/office/drawing/2014/main" id="{418C7762-0D2A-405E-9D98-9FF9724EC724}"/>
            </a:ext>
          </a:extLst>
        </xdr:cNvPr>
        <xdr:cNvSpPr txBox="1"/>
      </xdr:nvSpPr>
      <xdr:spPr>
        <a:xfrm>
          <a:off x="9450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86287</xdr:rowOff>
    </xdr:from>
    <xdr:to>
      <xdr:col>46</xdr:col>
      <xdr:colOff>38100</xdr:colOff>
      <xdr:row>38</xdr:row>
      <xdr:rowOff>16438</xdr:rowOff>
    </xdr:to>
    <xdr:sp macro="" textlink="">
      <xdr:nvSpPr>
        <xdr:cNvPr id="313" name="楕円 312">
          <a:extLst>
            <a:ext uri="{FF2B5EF4-FFF2-40B4-BE49-F238E27FC236}">
              <a16:creationId xmlns:a16="http://schemas.microsoft.com/office/drawing/2014/main" id="{7908E7C0-86C2-4B45-8F2F-AC22E6F1B959}"/>
            </a:ext>
          </a:extLst>
        </xdr:cNvPr>
        <xdr:cNvSpPr/>
      </xdr:nvSpPr>
      <xdr:spPr>
        <a:xfrm>
          <a:off x="8699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32964</xdr:rowOff>
    </xdr:from>
    <xdr:ext cx="378565" cy="259045"/>
    <xdr:sp macro="" textlink="">
      <xdr:nvSpPr>
        <xdr:cNvPr id="314" name="テキスト ボックス 313">
          <a:extLst>
            <a:ext uri="{FF2B5EF4-FFF2-40B4-BE49-F238E27FC236}">
              <a16:creationId xmlns:a16="http://schemas.microsoft.com/office/drawing/2014/main" id="{2A06A09C-11E1-4B83-9CAA-237630CCED34}"/>
            </a:ext>
          </a:extLst>
        </xdr:cNvPr>
        <xdr:cNvSpPr txBox="1"/>
      </xdr:nvSpPr>
      <xdr:spPr>
        <a:xfrm>
          <a:off x="8561017" y="620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170543</xdr:rowOff>
    </xdr:from>
    <xdr:to>
      <xdr:col>41</xdr:col>
      <xdr:colOff>101600</xdr:colOff>
      <xdr:row>36</xdr:row>
      <xdr:rowOff>100693</xdr:rowOff>
    </xdr:to>
    <xdr:sp macro="" textlink="">
      <xdr:nvSpPr>
        <xdr:cNvPr id="315" name="楕円 314">
          <a:extLst>
            <a:ext uri="{FF2B5EF4-FFF2-40B4-BE49-F238E27FC236}">
              <a16:creationId xmlns:a16="http://schemas.microsoft.com/office/drawing/2014/main" id="{62D8EEE9-337B-4F4F-BC8B-4942117E25B3}"/>
            </a:ext>
          </a:extLst>
        </xdr:cNvPr>
        <xdr:cNvSpPr/>
      </xdr:nvSpPr>
      <xdr:spPr>
        <a:xfrm>
          <a:off x="7810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117220</xdr:rowOff>
    </xdr:from>
    <xdr:ext cx="469744" cy="259045"/>
    <xdr:sp macro="" textlink="">
      <xdr:nvSpPr>
        <xdr:cNvPr id="316" name="テキスト ボックス 315">
          <a:extLst>
            <a:ext uri="{FF2B5EF4-FFF2-40B4-BE49-F238E27FC236}">
              <a16:creationId xmlns:a16="http://schemas.microsoft.com/office/drawing/2014/main" id="{63D2E589-8244-4481-A603-8EEA37FA5174}"/>
            </a:ext>
          </a:extLst>
        </xdr:cNvPr>
        <xdr:cNvSpPr txBox="1"/>
      </xdr:nvSpPr>
      <xdr:spPr>
        <a:xfrm>
          <a:off x="7626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28811</xdr:rowOff>
    </xdr:from>
    <xdr:to>
      <xdr:col>36</xdr:col>
      <xdr:colOff>165100</xdr:colOff>
      <xdr:row>36</xdr:row>
      <xdr:rowOff>130411</xdr:rowOff>
    </xdr:to>
    <xdr:sp macro="" textlink="">
      <xdr:nvSpPr>
        <xdr:cNvPr id="317" name="楕円 316">
          <a:extLst>
            <a:ext uri="{FF2B5EF4-FFF2-40B4-BE49-F238E27FC236}">
              <a16:creationId xmlns:a16="http://schemas.microsoft.com/office/drawing/2014/main" id="{BEBFCEEE-C644-4AA0-939A-2B09A1CB91B0}"/>
            </a:ext>
          </a:extLst>
        </xdr:cNvPr>
        <xdr:cNvSpPr/>
      </xdr:nvSpPr>
      <xdr:spPr>
        <a:xfrm>
          <a:off x="6921500" y="62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146938</xdr:rowOff>
    </xdr:from>
    <xdr:ext cx="469744" cy="259045"/>
    <xdr:sp macro="" textlink="">
      <xdr:nvSpPr>
        <xdr:cNvPr id="318" name="テキスト ボックス 317">
          <a:extLst>
            <a:ext uri="{FF2B5EF4-FFF2-40B4-BE49-F238E27FC236}">
              <a16:creationId xmlns:a16="http://schemas.microsoft.com/office/drawing/2014/main" id="{95F1F1E3-D76A-4B48-AABE-99093F18146A}"/>
            </a:ext>
          </a:extLst>
        </xdr:cNvPr>
        <xdr:cNvSpPr txBox="1"/>
      </xdr:nvSpPr>
      <xdr:spPr>
        <a:xfrm>
          <a:off x="6737428"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A262E1A-A55D-4781-9132-D8FCD8F7287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405D81F-ABDA-4961-8D8E-2C554D93762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F2E90EBE-40FC-4EA7-8666-69024A48634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68C5A9FB-09DB-4B01-88CA-1F0F7A6EC26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383D09F-A297-425C-A62A-EDD51E9FA24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59F96FF4-5C5B-4F53-8658-1A5860A6650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BFA7084-1740-45EB-8A08-AF1B0602A61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28D858B4-EF66-4B65-A502-CE332A0E4DB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7FE442BE-8229-4C4F-ABCB-AB1CEED6EB2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8ED221BB-7A6E-477B-B95A-F16EFBB9CBA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D4B6A778-46DA-483C-8F9B-70AE090FB244}"/>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72C75912-C4BE-4BD3-9AF7-A3092B69054A}"/>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57AC0A2C-BB16-4466-BF4C-59F8BEAC487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ED6D1E5A-DD79-4A04-BCCD-C7B3222C94AB}"/>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B1D2835D-50A7-4FAC-ACA0-5A8A8B96E3DF}"/>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E44EE2BF-1B6C-45FE-B906-F56C1B6D766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9A72369A-017D-422A-AD13-F843BAC392F3}"/>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C61EB124-53A9-45E8-B8DA-77DF1A01AE6C}"/>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DDEEB1E1-BE71-45C0-99DC-AF5EFC43A4E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F53EFA42-FC52-4816-B368-81EFAC3F6B74}"/>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B2F26426-AC06-46BC-AE41-1D8F2505283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71CA59A6-C341-4CAD-9CA4-CF3823F820F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7BBE7181-9C03-471F-ADD7-BCC968473B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DF9A5598-B5A8-44AA-AD94-E59C243E3E5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7F715006-4471-4DEF-BE53-F5A200ECABE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CBDB82F2-7097-489C-A832-E0D2E21DF045}"/>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ADD8BE25-98C0-4724-870C-DC495111C11A}"/>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7D8A89E0-CC20-400A-96DF-9BE6ED9283D2}"/>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A6A59266-4036-4D03-B083-9D26F7702A03}"/>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E5A08D44-AA2A-4484-9467-247506017045}"/>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45350</xdr:rowOff>
    </xdr:from>
    <xdr:to>
      <xdr:col>55</xdr:col>
      <xdr:colOff>0</xdr:colOff>
      <xdr:row>56</xdr:row>
      <xdr:rowOff>57828</xdr:rowOff>
    </xdr:to>
    <xdr:cxnSp macro="">
      <xdr:nvCxnSpPr>
        <xdr:cNvPr id="349" name="直線コネクタ 348">
          <a:extLst>
            <a:ext uri="{FF2B5EF4-FFF2-40B4-BE49-F238E27FC236}">
              <a16:creationId xmlns:a16="http://schemas.microsoft.com/office/drawing/2014/main" id="{9E0FCB19-C644-4269-A57C-D61269C6F8A3}"/>
            </a:ext>
          </a:extLst>
        </xdr:cNvPr>
        <xdr:cNvCxnSpPr/>
      </xdr:nvCxnSpPr>
      <xdr:spPr>
        <a:xfrm flipV="1">
          <a:off x="9639300" y="8617850"/>
          <a:ext cx="838200" cy="10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4A9271DC-ACA5-4171-BEB0-D97AEE066B1D}"/>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27341B7E-FD3B-4B1C-9D03-E8D65711FDA4}"/>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63357</xdr:rowOff>
    </xdr:from>
    <xdr:to>
      <xdr:col>50</xdr:col>
      <xdr:colOff>114300</xdr:colOff>
      <xdr:row>56</xdr:row>
      <xdr:rowOff>57828</xdr:rowOff>
    </xdr:to>
    <xdr:cxnSp macro="">
      <xdr:nvCxnSpPr>
        <xdr:cNvPr id="352" name="直線コネクタ 351">
          <a:extLst>
            <a:ext uri="{FF2B5EF4-FFF2-40B4-BE49-F238E27FC236}">
              <a16:creationId xmlns:a16="http://schemas.microsoft.com/office/drawing/2014/main" id="{E7B6A0A2-A3D9-47CC-9E29-59E428681FBE}"/>
            </a:ext>
          </a:extLst>
        </xdr:cNvPr>
        <xdr:cNvCxnSpPr/>
      </xdr:nvCxnSpPr>
      <xdr:spPr>
        <a:xfrm>
          <a:off x="8750300" y="9321657"/>
          <a:ext cx="889000" cy="3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A1E7E6DA-21BE-48B2-9050-20205224C6F1}"/>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D0C05EBF-9E47-4F72-A7B8-53B3C654BB5F}"/>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63357</xdr:rowOff>
    </xdr:from>
    <xdr:to>
      <xdr:col>45</xdr:col>
      <xdr:colOff>177800</xdr:colOff>
      <xdr:row>56</xdr:row>
      <xdr:rowOff>105923</xdr:rowOff>
    </xdr:to>
    <xdr:cxnSp macro="">
      <xdr:nvCxnSpPr>
        <xdr:cNvPr id="355" name="直線コネクタ 354">
          <a:extLst>
            <a:ext uri="{FF2B5EF4-FFF2-40B4-BE49-F238E27FC236}">
              <a16:creationId xmlns:a16="http://schemas.microsoft.com/office/drawing/2014/main" id="{ECE6DAA8-4F6F-47BA-B94E-BB6BF61F9FC2}"/>
            </a:ext>
          </a:extLst>
        </xdr:cNvPr>
        <xdr:cNvCxnSpPr/>
      </xdr:nvCxnSpPr>
      <xdr:spPr>
        <a:xfrm flipV="1">
          <a:off x="7861300" y="9321657"/>
          <a:ext cx="889000" cy="38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D01F4C26-A7AA-4239-AD77-6144F15D02C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463F2820-F424-45FB-97C6-210F2D66EB26}"/>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105923</xdr:rowOff>
    </xdr:from>
    <xdr:to>
      <xdr:col>41</xdr:col>
      <xdr:colOff>50800</xdr:colOff>
      <xdr:row>56</xdr:row>
      <xdr:rowOff>139533</xdr:rowOff>
    </xdr:to>
    <xdr:cxnSp macro="">
      <xdr:nvCxnSpPr>
        <xdr:cNvPr id="358" name="直線コネクタ 357">
          <a:extLst>
            <a:ext uri="{FF2B5EF4-FFF2-40B4-BE49-F238E27FC236}">
              <a16:creationId xmlns:a16="http://schemas.microsoft.com/office/drawing/2014/main" id="{0426F595-2B21-4BC0-BA77-371BF8AD4DB2}"/>
            </a:ext>
          </a:extLst>
        </xdr:cNvPr>
        <xdr:cNvCxnSpPr/>
      </xdr:nvCxnSpPr>
      <xdr:spPr>
        <a:xfrm flipV="1">
          <a:off x="6972300" y="9707123"/>
          <a:ext cx="8890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5C5502FB-8B3F-4612-B73A-DE53BBA3FB94}"/>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AC31EE32-3773-44D0-83E1-93DBDF104E8B}"/>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43B3ED9A-FC47-4724-A99D-35C8563A938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794F7E17-7E64-41A6-8BFB-4A8663A2F8C6}"/>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7BA474C-88D1-4AEF-995E-17E4545D7FB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BF1C805-B6F0-4B3F-A504-A85EA5F0538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C6F88C6-0A9F-473A-B9E1-8C81A2AA89F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F5F0722-BD39-4492-A92B-F18D8CB37FB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392B237-7668-4BFF-A345-688458B7D20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166000</xdr:rowOff>
    </xdr:from>
    <xdr:to>
      <xdr:col>55</xdr:col>
      <xdr:colOff>50800</xdr:colOff>
      <xdr:row>50</xdr:row>
      <xdr:rowOff>96150</xdr:rowOff>
    </xdr:to>
    <xdr:sp macro="" textlink="">
      <xdr:nvSpPr>
        <xdr:cNvPr id="368" name="楕円 367">
          <a:extLst>
            <a:ext uri="{FF2B5EF4-FFF2-40B4-BE49-F238E27FC236}">
              <a16:creationId xmlns:a16="http://schemas.microsoft.com/office/drawing/2014/main" id="{23292A6E-7D29-4C32-9262-2679D11BDC0E}"/>
            </a:ext>
          </a:extLst>
        </xdr:cNvPr>
        <xdr:cNvSpPr/>
      </xdr:nvSpPr>
      <xdr:spPr>
        <a:xfrm>
          <a:off x="10426700" y="85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119027</xdr:rowOff>
    </xdr:from>
    <xdr:ext cx="599010" cy="259045"/>
    <xdr:sp macro="" textlink="">
      <xdr:nvSpPr>
        <xdr:cNvPr id="369" name="農林水産業費該当値テキスト">
          <a:extLst>
            <a:ext uri="{FF2B5EF4-FFF2-40B4-BE49-F238E27FC236}">
              <a16:creationId xmlns:a16="http://schemas.microsoft.com/office/drawing/2014/main" id="{0F7088DC-BB10-4DBC-B697-C782FAF6DBFD}"/>
            </a:ext>
          </a:extLst>
        </xdr:cNvPr>
        <xdr:cNvSpPr txBox="1"/>
      </xdr:nvSpPr>
      <xdr:spPr>
        <a:xfrm>
          <a:off x="10528300" y="852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7028</xdr:rowOff>
    </xdr:from>
    <xdr:to>
      <xdr:col>50</xdr:col>
      <xdr:colOff>165100</xdr:colOff>
      <xdr:row>56</xdr:row>
      <xdr:rowOff>108628</xdr:rowOff>
    </xdr:to>
    <xdr:sp macro="" textlink="">
      <xdr:nvSpPr>
        <xdr:cNvPr id="370" name="楕円 369">
          <a:extLst>
            <a:ext uri="{FF2B5EF4-FFF2-40B4-BE49-F238E27FC236}">
              <a16:creationId xmlns:a16="http://schemas.microsoft.com/office/drawing/2014/main" id="{FACCBACD-76F4-4D5B-9CCD-5F8163609B27}"/>
            </a:ext>
          </a:extLst>
        </xdr:cNvPr>
        <xdr:cNvSpPr/>
      </xdr:nvSpPr>
      <xdr:spPr>
        <a:xfrm>
          <a:off x="9588500" y="96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125155</xdr:rowOff>
    </xdr:from>
    <xdr:ext cx="599010" cy="259045"/>
    <xdr:sp macro="" textlink="">
      <xdr:nvSpPr>
        <xdr:cNvPr id="371" name="テキスト ボックス 370">
          <a:extLst>
            <a:ext uri="{FF2B5EF4-FFF2-40B4-BE49-F238E27FC236}">
              <a16:creationId xmlns:a16="http://schemas.microsoft.com/office/drawing/2014/main" id="{05C6E42A-3582-46B7-9A84-08C115154F42}"/>
            </a:ext>
          </a:extLst>
        </xdr:cNvPr>
        <xdr:cNvSpPr txBox="1"/>
      </xdr:nvSpPr>
      <xdr:spPr>
        <a:xfrm>
          <a:off x="9339795" y="938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12557</xdr:rowOff>
    </xdr:from>
    <xdr:to>
      <xdr:col>46</xdr:col>
      <xdr:colOff>38100</xdr:colOff>
      <xdr:row>54</xdr:row>
      <xdr:rowOff>114157</xdr:rowOff>
    </xdr:to>
    <xdr:sp macro="" textlink="">
      <xdr:nvSpPr>
        <xdr:cNvPr id="372" name="楕円 371">
          <a:extLst>
            <a:ext uri="{FF2B5EF4-FFF2-40B4-BE49-F238E27FC236}">
              <a16:creationId xmlns:a16="http://schemas.microsoft.com/office/drawing/2014/main" id="{87E90388-0510-400E-8FE2-D3A967153AD1}"/>
            </a:ext>
          </a:extLst>
        </xdr:cNvPr>
        <xdr:cNvSpPr/>
      </xdr:nvSpPr>
      <xdr:spPr>
        <a:xfrm>
          <a:off x="8699500" y="92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130684</xdr:rowOff>
    </xdr:from>
    <xdr:ext cx="599010" cy="259045"/>
    <xdr:sp macro="" textlink="">
      <xdr:nvSpPr>
        <xdr:cNvPr id="373" name="テキスト ボックス 372">
          <a:extLst>
            <a:ext uri="{FF2B5EF4-FFF2-40B4-BE49-F238E27FC236}">
              <a16:creationId xmlns:a16="http://schemas.microsoft.com/office/drawing/2014/main" id="{974A8464-8A97-4779-9054-27EBF12CD26C}"/>
            </a:ext>
          </a:extLst>
        </xdr:cNvPr>
        <xdr:cNvSpPr txBox="1"/>
      </xdr:nvSpPr>
      <xdr:spPr>
        <a:xfrm>
          <a:off x="8450795" y="904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55123</xdr:rowOff>
    </xdr:from>
    <xdr:to>
      <xdr:col>41</xdr:col>
      <xdr:colOff>101600</xdr:colOff>
      <xdr:row>56</xdr:row>
      <xdr:rowOff>156723</xdr:rowOff>
    </xdr:to>
    <xdr:sp macro="" textlink="">
      <xdr:nvSpPr>
        <xdr:cNvPr id="374" name="楕円 373">
          <a:extLst>
            <a:ext uri="{FF2B5EF4-FFF2-40B4-BE49-F238E27FC236}">
              <a16:creationId xmlns:a16="http://schemas.microsoft.com/office/drawing/2014/main" id="{CDF07ACE-C97D-4801-8FAB-BE7917D7E982}"/>
            </a:ext>
          </a:extLst>
        </xdr:cNvPr>
        <xdr:cNvSpPr/>
      </xdr:nvSpPr>
      <xdr:spPr>
        <a:xfrm>
          <a:off x="7810500" y="96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1800</xdr:rowOff>
    </xdr:from>
    <xdr:ext cx="599010" cy="259045"/>
    <xdr:sp macro="" textlink="">
      <xdr:nvSpPr>
        <xdr:cNvPr id="375" name="テキスト ボックス 374">
          <a:extLst>
            <a:ext uri="{FF2B5EF4-FFF2-40B4-BE49-F238E27FC236}">
              <a16:creationId xmlns:a16="http://schemas.microsoft.com/office/drawing/2014/main" id="{EE0E5E91-9650-474C-8DC8-2A0482459925}"/>
            </a:ext>
          </a:extLst>
        </xdr:cNvPr>
        <xdr:cNvSpPr txBox="1"/>
      </xdr:nvSpPr>
      <xdr:spPr>
        <a:xfrm>
          <a:off x="7561795" y="94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88733</xdr:rowOff>
    </xdr:from>
    <xdr:to>
      <xdr:col>36</xdr:col>
      <xdr:colOff>165100</xdr:colOff>
      <xdr:row>57</xdr:row>
      <xdr:rowOff>18883</xdr:rowOff>
    </xdr:to>
    <xdr:sp macro="" textlink="">
      <xdr:nvSpPr>
        <xdr:cNvPr id="376" name="楕円 375">
          <a:extLst>
            <a:ext uri="{FF2B5EF4-FFF2-40B4-BE49-F238E27FC236}">
              <a16:creationId xmlns:a16="http://schemas.microsoft.com/office/drawing/2014/main" id="{8C7756E5-1FA9-4EDE-9B9D-196A3E7CC549}"/>
            </a:ext>
          </a:extLst>
        </xdr:cNvPr>
        <xdr:cNvSpPr/>
      </xdr:nvSpPr>
      <xdr:spPr>
        <a:xfrm>
          <a:off x="6921500" y="96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35410</xdr:rowOff>
    </xdr:from>
    <xdr:ext cx="599010" cy="259045"/>
    <xdr:sp macro="" textlink="">
      <xdr:nvSpPr>
        <xdr:cNvPr id="377" name="テキスト ボックス 376">
          <a:extLst>
            <a:ext uri="{FF2B5EF4-FFF2-40B4-BE49-F238E27FC236}">
              <a16:creationId xmlns:a16="http://schemas.microsoft.com/office/drawing/2014/main" id="{84D0108D-0396-4647-9440-AC48C4AE8B6C}"/>
            </a:ext>
          </a:extLst>
        </xdr:cNvPr>
        <xdr:cNvSpPr txBox="1"/>
      </xdr:nvSpPr>
      <xdr:spPr>
        <a:xfrm>
          <a:off x="6672795" y="946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D47A7D4-8DE9-4D65-915E-D56F2908300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D7B983A8-960A-4FF2-A2AC-BC19C04D3D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67D444D2-13C1-4ED1-B667-C52E6AA05DE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2D31699D-6414-4AF4-8061-3FB38AC7593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56CA5CAC-DB7F-4204-A525-F9A49A79918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C08D5477-666E-424A-A96B-ACB8529974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BA958FE-4552-4197-9843-13809C1EB61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FF0ADB6F-97D4-4335-9B11-FEF440D7053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854B4CA0-0648-4003-84F0-E83BA1F3427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A9CC783C-D64A-43B4-9ABF-12CC23BD2D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415024F1-D337-4128-BC88-9190348C691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F4D21ABB-CB1B-4D9B-B082-1D0382577DE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F729D942-D80A-4567-887D-01F7C8CD901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557F51C5-7395-4A5D-B734-92B92F3AAC1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D5CA2DD8-054F-4F0F-B41C-23F069148DB1}"/>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B83E49CB-6346-45A2-96A6-1BD63A6F1009}"/>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198FABB4-AF97-4E18-B539-B79645E11E0B}"/>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7FDE0D3A-F485-4877-9199-3A76768C66BA}"/>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E25CBB29-19F9-4B7C-9BA9-C166AFD1217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5EF6EC26-E400-4E75-B59C-E9C09E15A4FF}"/>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211428F-9D78-499D-B070-C3D1BBB8BEF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11081D8E-C89E-437D-BDBA-A18168D65B6A}"/>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5542A865-6F3D-400E-8854-E2F8DE18382F}"/>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2759EB12-A61B-4011-BA33-222BEA266D76}"/>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32AE17FC-E701-4635-A27C-5D03779252B4}"/>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472540BF-B89A-433B-9DE1-999779C0F42F}"/>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161499</xdr:rowOff>
    </xdr:from>
    <xdr:to>
      <xdr:col>55</xdr:col>
      <xdr:colOff>0</xdr:colOff>
      <xdr:row>77</xdr:row>
      <xdr:rowOff>168111</xdr:rowOff>
    </xdr:to>
    <xdr:cxnSp macro="">
      <xdr:nvCxnSpPr>
        <xdr:cNvPr id="404" name="直線コネクタ 403">
          <a:extLst>
            <a:ext uri="{FF2B5EF4-FFF2-40B4-BE49-F238E27FC236}">
              <a16:creationId xmlns:a16="http://schemas.microsoft.com/office/drawing/2014/main" id="{62949514-6F37-4EED-BA15-D016DACEA97B}"/>
            </a:ext>
          </a:extLst>
        </xdr:cNvPr>
        <xdr:cNvCxnSpPr/>
      </xdr:nvCxnSpPr>
      <xdr:spPr>
        <a:xfrm>
          <a:off x="9639300" y="13363149"/>
          <a:ext cx="8382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93E6BDE6-C360-487F-8BA0-A7DA37DC0548}"/>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FAC34710-556E-430C-84AC-F506E5C0A88C}"/>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146357</xdr:rowOff>
    </xdr:from>
    <xdr:to>
      <xdr:col>50</xdr:col>
      <xdr:colOff>114300</xdr:colOff>
      <xdr:row>77</xdr:row>
      <xdr:rowOff>161499</xdr:rowOff>
    </xdr:to>
    <xdr:cxnSp macro="">
      <xdr:nvCxnSpPr>
        <xdr:cNvPr id="407" name="直線コネクタ 406">
          <a:extLst>
            <a:ext uri="{FF2B5EF4-FFF2-40B4-BE49-F238E27FC236}">
              <a16:creationId xmlns:a16="http://schemas.microsoft.com/office/drawing/2014/main" id="{DD78349B-57D4-4DDD-9848-CCD1D75EF5F7}"/>
            </a:ext>
          </a:extLst>
        </xdr:cNvPr>
        <xdr:cNvCxnSpPr/>
      </xdr:nvCxnSpPr>
      <xdr:spPr>
        <a:xfrm>
          <a:off x="8750300" y="13348007"/>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9CF8603D-B5B8-49BD-A7B3-CEC1DD6C9327}"/>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DC2F16B9-A5E0-4D9C-981E-7ADAE3354F1A}"/>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146357</xdr:rowOff>
    </xdr:from>
    <xdr:to>
      <xdr:col>45</xdr:col>
      <xdr:colOff>177800</xdr:colOff>
      <xdr:row>78</xdr:row>
      <xdr:rowOff>35327</xdr:rowOff>
    </xdr:to>
    <xdr:cxnSp macro="">
      <xdr:nvCxnSpPr>
        <xdr:cNvPr id="410" name="直線コネクタ 409">
          <a:extLst>
            <a:ext uri="{FF2B5EF4-FFF2-40B4-BE49-F238E27FC236}">
              <a16:creationId xmlns:a16="http://schemas.microsoft.com/office/drawing/2014/main" id="{877949EC-F0FE-4A0A-BD79-3DF6E9603E92}"/>
            </a:ext>
          </a:extLst>
        </xdr:cNvPr>
        <xdr:cNvCxnSpPr/>
      </xdr:nvCxnSpPr>
      <xdr:spPr>
        <a:xfrm flipV="1">
          <a:off x="7861300" y="13348007"/>
          <a:ext cx="889000" cy="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977241F9-044D-474A-8B89-F6F454A2CCDE}"/>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954F717A-FF07-46C5-9E63-243B32AD86F1}"/>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35327</xdr:rowOff>
    </xdr:from>
    <xdr:to>
      <xdr:col>41</xdr:col>
      <xdr:colOff>50800</xdr:colOff>
      <xdr:row>78</xdr:row>
      <xdr:rowOff>37516</xdr:rowOff>
    </xdr:to>
    <xdr:cxnSp macro="">
      <xdr:nvCxnSpPr>
        <xdr:cNvPr id="413" name="直線コネクタ 412">
          <a:extLst>
            <a:ext uri="{FF2B5EF4-FFF2-40B4-BE49-F238E27FC236}">
              <a16:creationId xmlns:a16="http://schemas.microsoft.com/office/drawing/2014/main" id="{3BB8ED49-59B9-4ADD-85C3-3274D0925128}"/>
            </a:ext>
          </a:extLst>
        </xdr:cNvPr>
        <xdr:cNvCxnSpPr/>
      </xdr:nvCxnSpPr>
      <xdr:spPr>
        <a:xfrm flipV="1">
          <a:off x="6972300" y="1340842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FB432521-83F3-43CB-890E-0EE74A5E7B59}"/>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24FFEF92-CA54-4DBF-8D9E-278A89ED73C7}"/>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F99123A-5E90-4957-BF30-43B4BAB72AB6}"/>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3D2F2713-EBC5-4FB0-9227-2994B5E0C225}"/>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9D3D3A3-0B99-4B3C-BFBB-6D58C7F6E10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2AF79AE-642D-4386-A114-19C56532BE0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D8AD3C9-8D93-4258-97D6-3549A653D76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F5B601B-0C4C-42C7-9DDA-5B1112991CB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28D7946-07B8-4A1A-9FCE-80230780A04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117311</xdr:rowOff>
    </xdr:from>
    <xdr:to>
      <xdr:col>55</xdr:col>
      <xdr:colOff>50800</xdr:colOff>
      <xdr:row>78</xdr:row>
      <xdr:rowOff>47461</xdr:rowOff>
    </xdr:to>
    <xdr:sp macro="" textlink="">
      <xdr:nvSpPr>
        <xdr:cNvPr id="423" name="楕円 422">
          <a:extLst>
            <a:ext uri="{FF2B5EF4-FFF2-40B4-BE49-F238E27FC236}">
              <a16:creationId xmlns:a16="http://schemas.microsoft.com/office/drawing/2014/main" id="{59D8906C-0D12-464E-BF9E-D13473CA816F}"/>
            </a:ext>
          </a:extLst>
        </xdr:cNvPr>
        <xdr:cNvSpPr/>
      </xdr:nvSpPr>
      <xdr:spPr>
        <a:xfrm>
          <a:off x="10426700" y="133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32238</xdr:rowOff>
    </xdr:from>
    <xdr:ext cx="534377" cy="259045"/>
    <xdr:sp macro="" textlink="">
      <xdr:nvSpPr>
        <xdr:cNvPr id="424" name="商工費該当値テキスト">
          <a:extLst>
            <a:ext uri="{FF2B5EF4-FFF2-40B4-BE49-F238E27FC236}">
              <a16:creationId xmlns:a16="http://schemas.microsoft.com/office/drawing/2014/main" id="{89E7E482-C7F8-43B5-9B6C-812A74A90C55}"/>
            </a:ext>
          </a:extLst>
        </xdr:cNvPr>
        <xdr:cNvSpPr txBox="1"/>
      </xdr:nvSpPr>
      <xdr:spPr>
        <a:xfrm>
          <a:off x="10528300"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110699</xdr:rowOff>
    </xdr:from>
    <xdr:to>
      <xdr:col>50</xdr:col>
      <xdr:colOff>165100</xdr:colOff>
      <xdr:row>78</xdr:row>
      <xdr:rowOff>40849</xdr:rowOff>
    </xdr:to>
    <xdr:sp macro="" textlink="">
      <xdr:nvSpPr>
        <xdr:cNvPr id="425" name="楕円 424">
          <a:extLst>
            <a:ext uri="{FF2B5EF4-FFF2-40B4-BE49-F238E27FC236}">
              <a16:creationId xmlns:a16="http://schemas.microsoft.com/office/drawing/2014/main" id="{10E3054A-C397-4C62-AB63-3D8CBF30891F}"/>
            </a:ext>
          </a:extLst>
        </xdr:cNvPr>
        <xdr:cNvSpPr/>
      </xdr:nvSpPr>
      <xdr:spPr>
        <a:xfrm>
          <a:off x="9588500" y="133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31976</xdr:rowOff>
    </xdr:from>
    <xdr:ext cx="534377" cy="259045"/>
    <xdr:sp macro="" textlink="">
      <xdr:nvSpPr>
        <xdr:cNvPr id="426" name="テキスト ボックス 425">
          <a:extLst>
            <a:ext uri="{FF2B5EF4-FFF2-40B4-BE49-F238E27FC236}">
              <a16:creationId xmlns:a16="http://schemas.microsoft.com/office/drawing/2014/main" id="{075D370B-BEBA-415B-AEFA-7FFB7CAD0B1D}"/>
            </a:ext>
          </a:extLst>
        </xdr:cNvPr>
        <xdr:cNvSpPr txBox="1"/>
      </xdr:nvSpPr>
      <xdr:spPr>
        <a:xfrm>
          <a:off x="9372111" y="134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95557</xdr:rowOff>
    </xdr:from>
    <xdr:to>
      <xdr:col>46</xdr:col>
      <xdr:colOff>38100</xdr:colOff>
      <xdr:row>78</xdr:row>
      <xdr:rowOff>25707</xdr:rowOff>
    </xdr:to>
    <xdr:sp macro="" textlink="">
      <xdr:nvSpPr>
        <xdr:cNvPr id="427" name="楕円 426">
          <a:extLst>
            <a:ext uri="{FF2B5EF4-FFF2-40B4-BE49-F238E27FC236}">
              <a16:creationId xmlns:a16="http://schemas.microsoft.com/office/drawing/2014/main" id="{38949FBD-A394-4292-927E-55F778251D92}"/>
            </a:ext>
          </a:extLst>
        </xdr:cNvPr>
        <xdr:cNvSpPr/>
      </xdr:nvSpPr>
      <xdr:spPr>
        <a:xfrm>
          <a:off x="8699500" y="132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16834</xdr:rowOff>
    </xdr:from>
    <xdr:ext cx="534377" cy="259045"/>
    <xdr:sp macro="" textlink="">
      <xdr:nvSpPr>
        <xdr:cNvPr id="428" name="テキスト ボックス 427">
          <a:extLst>
            <a:ext uri="{FF2B5EF4-FFF2-40B4-BE49-F238E27FC236}">
              <a16:creationId xmlns:a16="http://schemas.microsoft.com/office/drawing/2014/main" id="{3DF4DE51-934E-4EFA-B2A7-0F045F2DBDC7}"/>
            </a:ext>
          </a:extLst>
        </xdr:cNvPr>
        <xdr:cNvSpPr txBox="1"/>
      </xdr:nvSpPr>
      <xdr:spPr>
        <a:xfrm>
          <a:off x="8483111" y="133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155977</xdr:rowOff>
    </xdr:from>
    <xdr:to>
      <xdr:col>41</xdr:col>
      <xdr:colOff>101600</xdr:colOff>
      <xdr:row>78</xdr:row>
      <xdr:rowOff>86127</xdr:rowOff>
    </xdr:to>
    <xdr:sp macro="" textlink="">
      <xdr:nvSpPr>
        <xdr:cNvPr id="429" name="楕円 428">
          <a:extLst>
            <a:ext uri="{FF2B5EF4-FFF2-40B4-BE49-F238E27FC236}">
              <a16:creationId xmlns:a16="http://schemas.microsoft.com/office/drawing/2014/main" id="{89E94DB8-D8C9-4CA7-9B89-0770A0F65808}"/>
            </a:ext>
          </a:extLst>
        </xdr:cNvPr>
        <xdr:cNvSpPr/>
      </xdr:nvSpPr>
      <xdr:spPr>
        <a:xfrm>
          <a:off x="7810500" y="133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77254</xdr:rowOff>
    </xdr:from>
    <xdr:ext cx="534377" cy="259045"/>
    <xdr:sp macro="" textlink="">
      <xdr:nvSpPr>
        <xdr:cNvPr id="430" name="テキスト ボックス 429">
          <a:extLst>
            <a:ext uri="{FF2B5EF4-FFF2-40B4-BE49-F238E27FC236}">
              <a16:creationId xmlns:a16="http://schemas.microsoft.com/office/drawing/2014/main" id="{018B4BF8-F3BA-432D-A7C0-8228DD453A39}"/>
            </a:ext>
          </a:extLst>
        </xdr:cNvPr>
        <xdr:cNvSpPr txBox="1"/>
      </xdr:nvSpPr>
      <xdr:spPr>
        <a:xfrm>
          <a:off x="7594111" y="134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158166</xdr:rowOff>
    </xdr:from>
    <xdr:to>
      <xdr:col>36</xdr:col>
      <xdr:colOff>165100</xdr:colOff>
      <xdr:row>78</xdr:row>
      <xdr:rowOff>88316</xdr:rowOff>
    </xdr:to>
    <xdr:sp macro="" textlink="">
      <xdr:nvSpPr>
        <xdr:cNvPr id="431" name="楕円 430">
          <a:extLst>
            <a:ext uri="{FF2B5EF4-FFF2-40B4-BE49-F238E27FC236}">
              <a16:creationId xmlns:a16="http://schemas.microsoft.com/office/drawing/2014/main" id="{142D639A-AEBB-4987-B775-21443E28A319}"/>
            </a:ext>
          </a:extLst>
        </xdr:cNvPr>
        <xdr:cNvSpPr/>
      </xdr:nvSpPr>
      <xdr:spPr>
        <a:xfrm>
          <a:off x="6921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79443</xdr:rowOff>
    </xdr:from>
    <xdr:ext cx="534377" cy="259045"/>
    <xdr:sp macro="" textlink="">
      <xdr:nvSpPr>
        <xdr:cNvPr id="432" name="テキスト ボックス 431">
          <a:extLst>
            <a:ext uri="{FF2B5EF4-FFF2-40B4-BE49-F238E27FC236}">
              <a16:creationId xmlns:a16="http://schemas.microsoft.com/office/drawing/2014/main" id="{2EB204B2-03BF-4E9A-9613-DDC8D36EC7F9}"/>
            </a:ext>
          </a:extLst>
        </xdr:cNvPr>
        <xdr:cNvSpPr txBox="1"/>
      </xdr:nvSpPr>
      <xdr:spPr>
        <a:xfrm>
          <a:off x="6705111" y="134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D51C209-FA54-4699-BF8B-D6BCA7B75E8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C18A905E-DD69-423E-8096-97EE185419D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E514217-A96E-458E-8469-B01D8F0AEC2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EE0A7F22-C7FE-4D3C-B880-A03137DB2D3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D19953F4-5085-4CC5-AB8B-40AC2D2B0DA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48E897C6-4D87-443E-8F67-A736D08EB4D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BD157478-246B-4A35-BD5C-469C3D12EF4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FD1C8FF6-0B9F-49BE-960E-CE5674397D9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3BE55397-649E-4791-BC40-C0C7E6E3DCA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43A2BA67-F51A-4CF2-AB9C-8F2F16226A3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737A2E15-DA30-4B13-B95B-52FD295F8912}"/>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9F1B7380-267E-4678-98CF-C36A8855581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2B0F7CA3-D342-473F-B58C-2A0C3088EC3C}"/>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206B8074-AD83-4F47-B025-53BEA973EE4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6F1948C7-AA18-4E48-BD1D-4FB723A1B3C9}"/>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2732F708-021F-4D0B-8234-0FB7D2C8C83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278B90D2-D67A-4680-8F1F-3AE269EC15B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720475F0-0DD2-4A35-AF78-66C21443D4D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EC9BA272-F67A-4426-B2C3-8B48C908B9E9}"/>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C5E71434-80D9-484C-9D38-DA6C4073207F}"/>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9D3C59B1-A95C-49C7-A10B-F7030A40E21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59B78A9B-9BB9-4640-819E-1AA92114E28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2698D57C-A431-448C-A76D-8136EA42876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848200A3-07E8-4C0D-BD18-00B5A0EBA5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63727049-B1F4-4E46-AB8D-17D040DB8D2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C64FED0D-62DA-4F07-9AAB-BBEE5E31037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E4BACCFC-4EBF-48F2-A384-E9B7F2976809}"/>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51949B77-E5DD-42FD-AC04-B837BA41F16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AB1BAC6B-F980-4429-BAFA-AC6CF32415A3}"/>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28814</xdr:rowOff>
    </xdr:from>
    <xdr:to>
      <xdr:col>55</xdr:col>
      <xdr:colOff>0</xdr:colOff>
      <xdr:row>95</xdr:row>
      <xdr:rowOff>128095</xdr:rowOff>
    </xdr:to>
    <xdr:cxnSp macro="">
      <xdr:nvCxnSpPr>
        <xdr:cNvPr id="462" name="直線コネクタ 461">
          <a:extLst>
            <a:ext uri="{FF2B5EF4-FFF2-40B4-BE49-F238E27FC236}">
              <a16:creationId xmlns:a16="http://schemas.microsoft.com/office/drawing/2014/main" id="{D085C69A-27D0-4243-8C27-39D4279F82EA}"/>
            </a:ext>
          </a:extLst>
        </xdr:cNvPr>
        <xdr:cNvCxnSpPr/>
      </xdr:nvCxnSpPr>
      <xdr:spPr>
        <a:xfrm flipV="1">
          <a:off x="9639300" y="16316564"/>
          <a:ext cx="838200" cy="9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DB8B15D6-475F-4BF4-B6BA-57A39671F94F}"/>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A038DE60-5A5C-42B9-AAC8-3DFC3F9DB445}"/>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128095</xdr:rowOff>
    </xdr:from>
    <xdr:to>
      <xdr:col>50</xdr:col>
      <xdr:colOff>114300</xdr:colOff>
      <xdr:row>96</xdr:row>
      <xdr:rowOff>6052</xdr:rowOff>
    </xdr:to>
    <xdr:cxnSp macro="">
      <xdr:nvCxnSpPr>
        <xdr:cNvPr id="465" name="直線コネクタ 464">
          <a:extLst>
            <a:ext uri="{FF2B5EF4-FFF2-40B4-BE49-F238E27FC236}">
              <a16:creationId xmlns:a16="http://schemas.microsoft.com/office/drawing/2014/main" id="{B3C71F10-625F-4399-9879-37C855C9E52D}"/>
            </a:ext>
          </a:extLst>
        </xdr:cNvPr>
        <xdr:cNvCxnSpPr/>
      </xdr:nvCxnSpPr>
      <xdr:spPr>
        <a:xfrm flipV="1">
          <a:off x="8750300" y="16415845"/>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C3743B1A-995B-49E4-9F45-5CA8873E9109}"/>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CBD62FF8-F9AB-4DC8-8377-C9DD7E51C94F}"/>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6052</xdr:rowOff>
    </xdr:from>
    <xdr:to>
      <xdr:col>45</xdr:col>
      <xdr:colOff>177800</xdr:colOff>
      <xdr:row>96</xdr:row>
      <xdr:rowOff>82976</xdr:rowOff>
    </xdr:to>
    <xdr:cxnSp macro="">
      <xdr:nvCxnSpPr>
        <xdr:cNvPr id="468" name="直線コネクタ 467">
          <a:extLst>
            <a:ext uri="{FF2B5EF4-FFF2-40B4-BE49-F238E27FC236}">
              <a16:creationId xmlns:a16="http://schemas.microsoft.com/office/drawing/2014/main" id="{BCCB1D0A-10AB-4EDD-B384-BB21F04719D2}"/>
            </a:ext>
          </a:extLst>
        </xdr:cNvPr>
        <xdr:cNvCxnSpPr/>
      </xdr:nvCxnSpPr>
      <xdr:spPr>
        <a:xfrm flipV="1">
          <a:off x="7861300" y="16465252"/>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D9FAE77D-8D7C-446C-8389-61958B7ED7FD}"/>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D430B7A3-3886-4A55-9D7B-10EFD3FD40CC}"/>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53991</xdr:rowOff>
    </xdr:from>
    <xdr:to>
      <xdr:col>41</xdr:col>
      <xdr:colOff>50800</xdr:colOff>
      <xdr:row>96</xdr:row>
      <xdr:rowOff>82976</xdr:rowOff>
    </xdr:to>
    <xdr:cxnSp macro="">
      <xdr:nvCxnSpPr>
        <xdr:cNvPr id="471" name="直線コネクタ 470">
          <a:extLst>
            <a:ext uri="{FF2B5EF4-FFF2-40B4-BE49-F238E27FC236}">
              <a16:creationId xmlns:a16="http://schemas.microsoft.com/office/drawing/2014/main" id="{E9544ECB-5B1F-43A5-9A65-3875A677234C}"/>
            </a:ext>
          </a:extLst>
        </xdr:cNvPr>
        <xdr:cNvCxnSpPr/>
      </xdr:nvCxnSpPr>
      <xdr:spPr>
        <a:xfrm>
          <a:off x="6972300" y="16513191"/>
          <a:ext cx="889000" cy="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8479811B-9CA7-4D85-BB48-8B9F146D87C8}"/>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291D0940-5521-4379-ADBC-45D1CDA2DFD2}"/>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DAFDF3AF-BC26-4889-8CF7-BE7E6A5E25EC}"/>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F3BC3B55-3559-470B-B935-F9FF922E8151}"/>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4753CC0-F4F4-4FC7-AFD3-7E8E4257965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41677FF-61B0-4C39-89C5-B839B567095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3B50C23-9519-4BF1-9188-B0E77701C0F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CF5C710-A4C3-4E1D-8866-446EEDF8A23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37FD460-3583-4313-A90A-A9FACA2DD69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149464</xdr:rowOff>
    </xdr:from>
    <xdr:to>
      <xdr:col>55</xdr:col>
      <xdr:colOff>50800</xdr:colOff>
      <xdr:row>95</xdr:row>
      <xdr:rowOff>79614</xdr:rowOff>
    </xdr:to>
    <xdr:sp macro="" textlink="">
      <xdr:nvSpPr>
        <xdr:cNvPr id="481" name="楕円 480">
          <a:extLst>
            <a:ext uri="{FF2B5EF4-FFF2-40B4-BE49-F238E27FC236}">
              <a16:creationId xmlns:a16="http://schemas.microsoft.com/office/drawing/2014/main" id="{51722861-547F-4A73-BC62-4066938285D1}"/>
            </a:ext>
          </a:extLst>
        </xdr:cNvPr>
        <xdr:cNvSpPr/>
      </xdr:nvSpPr>
      <xdr:spPr>
        <a:xfrm>
          <a:off x="10426700" y="162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891</xdr:rowOff>
    </xdr:from>
    <xdr:ext cx="599010" cy="259045"/>
    <xdr:sp macro="" textlink="">
      <xdr:nvSpPr>
        <xdr:cNvPr id="482" name="土木費該当値テキスト">
          <a:extLst>
            <a:ext uri="{FF2B5EF4-FFF2-40B4-BE49-F238E27FC236}">
              <a16:creationId xmlns:a16="http://schemas.microsoft.com/office/drawing/2014/main" id="{9B2DD68B-57F2-4579-959D-ADED4A38FFAF}"/>
            </a:ext>
          </a:extLst>
        </xdr:cNvPr>
        <xdr:cNvSpPr txBox="1"/>
      </xdr:nvSpPr>
      <xdr:spPr>
        <a:xfrm>
          <a:off x="10528300" y="1611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77295</xdr:rowOff>
    </xdr:from>
    <xdr:to>
      <xdr:col>50</xdr:col>
      <xdr:colOff>165100</xdr:colOff>
      <xdr:row>96</xdr:row>
      <xdr:rowOff>7445</xdr:rowOff>
    </xdr:to>
    <xdr:sp macro="" textlink="">
      <xdr:nvSpPr>
        <xdr:cNvPr id="483" name="楕円 482">
          <a:extLst>
            <a:ext uri="{FF2B5EF4-FFF2-40B4-BE49-F238E27FC236}">
              <a16:creationId xmlns:a16="http://schemas.microsoft.com/office/drawing/2014/main" id="{2476E5DD-E29A-444E-8A4F-D15A31C6C1BC}"/>
            </a:ext>
          </a:extLst>
        </xdr:cNvPr>
        <xdr:cNvSpPr/>
      </xdr:nvSpPr>
      <xdr:spPr>
        <a:xfrm>
          <a:off x="9588500" y="163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23972</xdr:rowOff>
    </xdr:from>
    <xdr:ext cx="599010" cy="259045"/>
    <xdr:sp macro="" textlink="">
      <xdr:nvSpPr>
        <xdr:cNvPr id="484" name="テキスト ボックス 483">
          <a:extLst>
            <a:ext uri="{FF2B5EF4-FFF2-40B4-BE49-F238E27FC236}">
              <a16:creationId xmlns:a16="http://schemas.microsoft.com/office/drawing/2014/main" id="{1D52852D-0E31-4EDC-97C2-326F6336404D}"/>
            </a:ext>
          </a:extLst>
        </xdr:cNvPr>
        <xdr:cNvSpPr txBox="1"/>
      </xdr:nvSpPr>
      <xdr:spPr>
        <a:xfrm>
          <a:off x="9339795" y="161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126702</xdr:rowOff>
    </xdr:from>
    <xdr:to>
      <xdr:col>46</xdr:col>
      <xdr:colOff>38100</xdr:colOff>
      <xdr:row>96</xdr:row>
      <xdr:rowOff>56852</xdr:rowOff>
    </xdr:to>
    <xdr:sp macro="" textlink="">
      <xdr:nvSpPr>
        <xdr:cNvPr id="485" name="楕円 484">
          <a:extLst>
            <a:ext uri="{FF2B5EF4-FFF2-40B4-BE49-F238E27FC236}">
              <a16:creationId xmlns:a16="http://schemas.microsoft.com/office/drawing/2014/main" id="{A3C775A2-EA22-4D30-A97C-CD6960C9D236}"/>
            </a:ext>
          </a:extLst>
        </xdr:cNvPr>
        <xdr:cNvSpPr/>
      </xdr:nvSpPr>
      <xdr:spPr>
        <a:xfrm>
          <a:off x="8699500" y="164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73379</xdr:rowOff>
    </xdr:from>
    <xdr:ext cx="599010" cy="259045"/>
    <xdr:sp macro="" textlink="">
      <xdr:nvSpPr>
        <xdr:cNvPr id="486" name="テキスト ボックス 485">
          <a:extLst>
            <a:ext uri="{FF2B5EF4-FFF2-40B4-BE49-F238E27FC236}">
              <a16:creationId xmlns:a16="http://schemas.microsoft.com/office/drawing/2014/main" id="{F775F44B-F465-4B4C-BFAC-CC3D113F12C9}"/>
            </a:ext>
          </a:extLst>
        </xdr:cNvPr>
        <xdr:cNvSpPr txBox="1"/>
      </xdr:nvSpPr>
      <xdr:spPr>
        <a:xfrm>
          <a:off x="8450795" y="1618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32176</xdr:rowOff>
    </xdr:from>
    <xdr:to>
      <xdr:col>41</xdr:col>
      <xdr:colOff>101600</xdr:colOff>
      <xdr:row>96</xdr:row>
      <xdr:rowOff>133776</xdr:rowOff>
    </xdr:to>
    <xdr:sp macro="" textlink="">
      <xdr:nvSpPr>
        <xdr:cNvPr id="487" name="楕円 486">
          <a:extLst>
            <a:ext uri="{FF2B5EF4-FFF2-40B4-BE49-F238E27FC236}">
              <a16:creationId xmlns:a16="http://schemas.microsoft.com/office/drawing/2014/main" id="{FD4CBD7C-0997-4BFB-8B1B-08EA02A0C0BC}"/>
            </a:ext>
          </a:extLst>
        </xdr:cNvPr>
        <xdr:cNvSpPr/>
      </xdr:nvSpPr>
      <xdr:spPr>
        <a:xfrm>
          <a:off x="7810500" y="16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150303</xdr:rowOff>
    </xdr:from>
    <xdr:ext cx="599010" cy="259045"/>
    <xdr:sp macro="" textlink="">
      <xdr:nvSpPr>
        <xdr:cNvPr id="488" name="テキスト ボックス 487">
          <a:extLst>
            <a:ext uri="{FF2B5EF4-FFF2-40B4-BE49-F238E27FC236}">
              <a16:creationId xmlns:a16="http://schemas.microsoft.com/office/drawing/2014/main" id="{B4A7CCA3-050C-4BFA-8FDC-6E74A394EF26}"/>
            </a:ext>
          </a:extLst>
        </xdr:cNvPr>
        <xdr:cNvSpPr txBox="1"/>
      </xdr:nvSpPr>
      <xdr:spPr>
        <a:xfrm>
          <a:off x="7561795" y="1626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3191</xdr:rowOff>
    </xdr:from>
    <xdr:to>
      <xdr:col>36</xdr:col>
      <xdr:colOff>165100</xdr:colOff>
      <xdr:row>96</xdr:row>
      <xdr:rowOff>104791</xdr:rowOff>
    </xdr:to>
    <xdr:sp macro="" textlink="">
      <xdr:nvSpPr>
        <xdr:cNvPr id="489" name="楕円 488">
          <a:extLst>
            <a:ext uri="{FF2B5EF4-FFF2-40B4-BE49-F238E27FC236}">
              <a16:creationId xmlns:a16="http://schemas.microsoft.com/office/drawing/2014/main" id="{62BC05F4-883C-4174-A9BD-96854AF32B19}"/>
            </a:ext>
          </a:extLst>
        </xdr:cNvPr>
        <xdr:cNvSpPr/>
      </xdr:nvSpPr>
      <xdr:spPr>
        <a:xfrm>
          <a:off x="6921500" y="164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121318</xdr:rowOff>
    </xdr:from>
    <xdr:ext cx="599010" cy="259045"/>
    <xdr:sp macro="" textlink="">
      <xdr:nvSpPr>
        <xdr:cNvPr id="490" name="テキスト ボックス 489">
          <a:extLst>
            <a:ext uri="{FF2B5EF4-FFF2-40B4-BE49-F238E27FC236}">
              <a16:creationId xmlns:a16="http://schemas.microsoft.com/office/drawing/2014/main" id="{380FC5FC-B866-486B-AE18-BC45048B862C}"/>
            </a:ext>
          </a:extLst>
        </xdr:cNvPr>
        <xdr:cNvSpPr txBox="1"/>
      </xdr:nvSpPr>
      <xdr:spPr>
        <a:xfrm>
          <a:off x="6672795" y="162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20AE564A-845A-48BE-BC2E-86950D30C79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8B2D6060-2D2E-4240-8381-765361AFC77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212255C4-6338-49AA-8F57-E02BFBC9E16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D80CA771-299D-4D65-B86C-25714B8122E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4DCEB292-FE7D-4971-9B86-BFCBC2B38C9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AAF6C113-973C-4248-A922-A77905D4301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CFCB69FA-BF3E-4F02-AD86-AA6054138B8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B2815AE2-059A-43B2-8656-F03587994FB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E01AB750-C257-497D-9945-034AE76085F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1E1A7016-32A8-464A-A39A-99534D065D2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D8465AD8-D0B7-4A7B-9813-D7FB29CA0C6F}"/>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7B8BA764-767F-456C-92C8-DF22BD9E00DA}"/>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5CFD4517-5A24-45B6-BC5C-C5D2DD66368C}"/>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224BA581-90C5-487F-8AE7-6B8DCFF6A647}"/>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2850D641-EC04-4A3A-B143-63FEDFE52CE4}"/>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261C942C-5ED4-4DAA-9664-11AEEA04156A}"/>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4254DEC7-1F4F-44E6-98CC-29EF8A5B6B44}"/>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19795288-7BF6-4E4F-90E4-6DCF9BDFF97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306E28AB-B61C-4102-BDBE-7DB191011A4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F001B49A-240B-46B1-B3FD-B30642D8DF2A}"/>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5EC2E60-21DF-489B-9086-3F1B9B0B51A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6A3ED86D-F9AA-4875-941E-02CFEC8CC5A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28A518A3-CBD7-467C-B94E-B91BAE4C0102}"/>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DE11F08B-7064-450A-9082-B89E0C2ACD5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6722C4A5-4C02-482D-8F4D-6561165E276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CA36F16-86AA-4E24-9319-AAE73916CD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DE2374F5-A886-4CC0-9098-4485BAFF6004}"/>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BF7CB694-FC24-49A0-BA58-8B74BD05EF62}"/>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C8A833B-F0F8-45CA-A447-800C03FB4738}"/>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A9E5874C-2C86-4AFC-B6B3-2F363FCE7B7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5F8FB592-177C-4319-A269-1C60C7DDA8C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134900</xdr:rowOff>
    </xdr:from>
    <xdr:to>
      <xdr:col>85</xdr:col>
      <xdr:colOff>127000</xdr:colOff>
      <xdr:row>31</xdr:row>
      <xdr:rowOff>157678</xdr:rowOff>
    </xdr:to>
    <xdr:cxnSp macro="">
      <xdr:nvCxnSpPr>
        <xdr:cNvPr id="522" name="直線コネクタ 521">
          <a:extLst>
            <a:ext uri="{FF2B5EF4-FFF2-40B4-BE49-F238E27FC236}">
              <a16:creationId xmlns:a16="http://schemas.microsoft.com/office/drawing/2014/main" id="{1A3C00D6-E8E4-4F24-9873-A195376823E6}"/>
            </a:ext>
          </a:extLst>
        </xdr:cNvPr>
        <xdr:cNvCxnSpPr/>
      </xdr:nvCxnSpPr>
      <xdr:spPr>
        <a:xfrm>
          <a:off x="15481300" y="5278400"/>
          <a:ext cx="838200" cy="1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15A12489-249F-46D2-8149-51CEC82C56F3}"/>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9E2A8861-2C0B-4EDC-85FF-4F820FFB0937}"/>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134900</xdr:rowOff>
    </xdr:from>
    <xdr:to>
      <xdr:col>81</xdr:col>
      <xdr:colOff>50800</xdr:colOff>
      <xdr:row>35</xdr:row>
      <xdr:rowOff>50693</xdr:rowOff>
    </xdr:to>
    <xdr:cxnSp macro="">
      <xdr:nvCxnSpPr>
        <xdr:cNvPr id="525" name="直線コネクタ 524">
          <a:extLst>
            <a:ext uri="{FF2B5EF4-FFF2-40B4-BE49-F238E27FC236}">
              <a16:creationId xmlns:a16="http://schemas.microsoft.com/office/drawing/2014/main" id="{11CF4662-F6F2-424A-8377-3EB5C4810602}"/>
            </a:ext>
          </a:extLst>
        </xdr:cNvPr>
        <xdr:cNvCxnSpPr/>
      </xdr:nvCxnSpPr>
      <xdr:spPr>
        <a:xfrm flipV="1">
          <a:off x="14592300" y="5278400"/>
          <a:ext cx="889000" cy="7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AAE0A9BE-9112-411D-9BA2-46558E9473CD}"/>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E0CEA20B-D3EB-4FE1-9E89-E0DE511B57AC}"/>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50693</xdr:rowOff>
    </xdr:from>
    <xdr:to>
      <xdr:col>76</xdr:col>
      <xdr:colOff>114300</xdr:colOff>
      <xdr:row>35</xdr:row>
      <xdr:rowOff>68540</xdr:rowOff>
    </xdr:to>
    <xdr:cxnSp macro="">
      <xdr:nvCxnSpPr>
        <xdr:cNvPr id="528" name="直線コネクタ 527">
          <a:extLst>
            <a:ext uri="{FF2B5EF4-FFF2-40B4-BE49-F238E27FC236}">
              <a16:creationId xmlns:a16="http://schemas.microsoft.com/office/drawing/2014/main" id="{A4E37D6F-452B-40DA-984B-5352CD1BDA21}"/>
            </a:ext>
          </a:extLst>
        </xdr:cNvPr>
        <xdr:cNvCxnSpPr/>
      </xdr:nvCxnSpPr>
      <xdr:spPr>
        <a:xfrm flipV="1">
          <a:off x="13703300" y="6051443"/>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9CE5AA8F-BF11-4B5E-9B78-2B487AA19C01}"/>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E391D07F-7DE5-4A1E-8534-960D71320793}"/>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62499</xdr:rowOff>
    </xdr:from>
    <xdr:to>
      <xdr:col>71</xdr:col>
      <xdr:colOff>177800</xdr:colOff>
      <xdr:row>35</xdr:row>
      <xdr:rowOff>68540</xdr:rowOff>
    </xdr:to>
    <xdr:cxnSp macro="">
      <xdr:nvCxnSpPr>
        <xdr:cNvPr id="531" name="直線コネクタ 530">
          <a:extLst>
            <a:ext uri="{FF2B5EF4-FFF2-40B4-BE49-F238E27FC236}">
              <a16:creationId xmlns:a16="http://schemas.microsoft.com/office/drawing/2014/main" id="{358F44A2-83D7-472E-9A1E-984C2E4962B8}"/>
            </a:ext>
          </a:extLst>
        </xdr:cNvPr>
        <xdr:cNvCxnSpPr/>
      </xdr:nvCxnSpPr>
      <xdr:spPr>
        <a:xfrm>
          <a:off x="12814300" y="6063249"/>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199CCBF-0498-4B3C-B048-8E1267B962CB}"/>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a:extLst>
            <a:ext uri="{FF2B5EF4-FFF2-40B4-BE49-F238E27FC236}">
              <a16:creationId xmlns:a16="http://schemas.microsoft.com/office/drawing/2014/main" id="{08972348-4CAF-4E2A-A284-34314078313C}"/>
            </a:ext>
          </a:extLst>
        </xdr:cNvPr>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C310A1D4-2D01-4456-B3A1-3DC2AB6FB5C7}"/>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F0DBF76E-18A1-4EAC-A6A2-99B941EC48DF}"/>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321AC9A-ADE4-4714-A4DE-6FD3493C734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5A0CCCD-85B7-455A-80AF-08AEB56E46D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CEDBA2F-F8BD-4AFC-94A7-5333C392866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501D3BE1-BBEE-4A60-9E0A-6F9E88C1A1B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7A4965C-2F36-4729-921D-12A734CD8CE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106878</xdr:rowOff>
    </xdr:from>
    <xdr:to>
      <xdr:col>85</xdr:col>
      <xdr:colOff>177800</xdr:colOff>
      <xdr:row>32</xdr:row>
      <xdr:rowOff>37028</xdr:rowOff>
    </xdr:to>
    <xdr:sp macro="" textlink="">
      <xdr:nvSpPr>
        <xdr:cNvPr id="541" name="楕円 540">
          <a:extLst>
            <a:ext uri="{FF2B5EF4-FFF2-40B4-BE49-F238E27FC236}">
              <a16:creationId xmlns:a16="http://schemas.microsoft.com/office/drawing/2014/main" id="{3BBE88A2-FA9D-45C4-BCF6-80BB8FE15F8E}"/>
            </a:ext>
          </a:extLst>
        </xdr:cNvPr>
        <xdr:cNvSpPr/>
      </xdr:nvSpPr>
      <xdr:spPr>
        <a:xfrm>
          <a:off x="16268700" y="5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129755</xdr:rowOff>
    </xdr:from>
    <xdr:ext cx="599010" cy="259045"/>
    <xdr:sp macro="" textlink="">
      <xdr:nvSpPr>
        <xdr:cNvPr id="542" name="消防費該当値テキスト">
          <a:extLst>
            <a:ext uri="{FF2B5EF4-FFF2-40B4-BE49-F238E27FC236}">
              <a16:creationId xmlns:a16="http://schemas.microsoft.com/office/drawing/2014/main" id="{08E5775E-B8DA-4DC1-B128-5CB6647E5B0C}"/>
            </a:ext>
          </a:extLst>
        </xdr:cNvPr>
        <xdr:cNvSpPr txBox="1"/>
      </xdr:nvSpPr>
      <xdr:spPr>
        <a:xfrm>
          <a:off x="16370300" y="52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84100</xdr:rowOff>
    </xdr:from>
    <xdr:to>
      <xdr:col>81</xdr:col>
      <xdr:colOff>101600</xdr:colOff>
      <xdr:row>31</xdr:row>
      <xdr:rowOff>14250</xdr:rowOff>
    </xdr:to>
    <xdr:sp macro="" textlink="">
      <xdr:nvSpPr>
        <xdr:cNvPr id="543" name="楕円 542">
          <a:extLst>
            <a:ext uri="{FF2B5EF4-FFF2-40B4-BE49-F238E27FC236}">
              <a16:creationId xmlns:a16="http://schemas.microsoft.com/office/drawing/2014/main" id="{06E2682F-5F3B-42BF-9848-60C6FD543461}"/>
            </a:ext>
          </a:extLst>
        </xdr:cNvPr>
        <xdr:cNvSpPr/>
      </xdr:nvSpPr>
      <xdr:spPr>
        <a:xfrm>
          <a:off x="15430500" y="52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30777</xdr:rowOff>
    </xdr:from>
    <xdr:ext cx="599010" cy="259045"/>
    <xdr:sp macro="" textlink="">
      <xdr:nvSpPr>
        <xdr:cNvPr id="544" name="テキスト ボックス 543">
          <a:extLst>
            <a:ext uri="{FF2B5EF4-FFF2-40B4-BE49-F238E27FC236}">
              <a16:creationId xmlns:a16="http://schemas.microsoft.com/office/drawing/2014/main" id="{C70ED802-0C12-419A-AE2D-AB27CADDA200}"/>
            </a:ext>
          </a:extLst>
        </xdr:cNvPr>
        <xdr:cNvSpPr txBox="1"/>
      </xdr:nvSpPr>
      <xdr:spPr>
        <a:xfrm>
          <a:off x="15181795" y="500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171343</xdr:rowOff>
    </xdr:from>
    <xdr:to>
      <xdr:col>76</xdr:col>
      <xdr:colOff>165100</xdr:colOff>
      <xdr:row>35</xdr:row>
      <xdr:rowOff>101493</xdr:rowOff>
    </xdr:to>
    <xdr:sp macro="" textlink="">
      <xdr:nvSpPr>
        <xdr:cNvPr id="545" name="楕円 544">
          <a:extLst>
            <a:ext uri="{FF2B5EF4-FFF2-40B4-BE49-F238E27FC236}">
              <a16:creationId xmlns:a16="http://schemas.microsoft.com/office/drawing/2014/main" id="{6A358F08-E987-4E57-A561-D8D8B9EC6829}"/>
            </a:ext>
          </a:extLst>
        </xdr:cNvPr>
        <xdr:cNvSpPr/>
      </xdr:nvSpPr>
      <xdr:spPr>
        <a:xfrm>
          <a:off x="14541500" y="60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118020</xdr:rowOff>
    </xdr:from>
    <xdr:ext cx="534377" cy="259045"/>
    <xdr:sp macro="" textlink="">
      <xdr:nvSpPr>
        <xdr:cNvPr id="546" name="テキスト ボックス 545">
          <a:extLst>
            <a:ext uri="{FF2B5EF4-FFF2-40B4-BE49-F238E27FC236}">
              <a16:creationId xmlns:a16="http://schemas.microsoft.com/office/drawing/2014/main" id="{730D2459-857D-4494-A775-A68EA7F8DF7F}"/>
            </a:ext>
          </a:extLst>
        </xdr:cNvPr>
        <xdr:cNvSpPr txBox="1"/>
      </xdr:nvSpPr>
      <xdr:spPr>
        <a:xfrm>
          <a:off x="14325111" y="57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17740</xdr:rowOff>
    </xdr:from>
    <xdr:to>
      <xdr:col>72</xdr:col>
      <xdr:colOff>38100</xdr:colOff>
      <xdr:row>35</xdr:row>
      <xdr:rowOff>119340</xdr:rowOff>
    </xdr:to>
    <xdr:sp macro="" textlink="">
      <xdr:nvSpPr>
        <xdr:cNvPr id="547" name="楕円 546">
          <a:extLst>
            <a:ext uri="{FF2B5EF4-FFF2-40B4-BE49-F238E27FC236}">
              <a16:creationId xmlns:a16="http://schemas.microsoft.com/office/drawing/2014/main" id="{A5163035-F837-4689-A722-0944943476C6}"/>
            </a:ext>
          </a:extLst>
        </xdr:cNvPr>
        <xdr:cNvSpPr/>
      </xdr:nvSpPr>
      <xdr:spPr>
        <a:xfrm>
          <a:off x="13652500" y="60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135867</xdr:rowOff>
    </xdr:from>
    <xdr:ext cx="534377" cy="259045"/>
    <xdr:sp macro="" textlink="">
      <xdr:nvSpPr>
        <xdr:cNvPr id="548" name="テキスト ボックス 547">
          <a:extLst>
            <a:ext uri="{FF2B5EF4-FFF2-40B4-BE49-F238E27FC236}">
              <a16:creationId xmlns:a16="http://schemas.microsoft.com/office/drawing/2014/main" id="{673BF524-B3E3-4332-AD62-C6EF3710A849}"/>
            </a:ext>
          </a:extLst>
        </xdr:cNvPr>
        <xdr:cNvSpPr txBox="1"/>
      </xdr:nvSpPr>
      <xdr:spPr>
        <a:xfrm>
          <a:off x="13436111" y="5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11699</xdr:rowOff>
    </xdr:from>
    <xdr:to>
      <xdr:col>67</xdr:col>
      <xdr:colOff>101600</xdr:colOff>
      <xdr:row>35</xdr:row>
      <xdr:rowOff>113299</xdr:rowOff>
    </xdr:to>
    <xdr:sp macro="" textlink="">
      <xdr:nvSpPr>
        <xdr:cNvPr id="549" name="楕円 548">
          <a:extLst>
            <a:ext uri="{FF2B5EF4-FFF2-40B4-BE49-F238E27FC236}">
              <a16:creationId xmlns:a16="http://schemas.microsoft.com/office/drawing/2014/main" id="{7C2C5A7B-18EB-454B-99CD-1B0E6BD9916B}"/>
            </a:ext>
          </a:extLst>
        </xdr:cNvPr>
        <xdr:cNvSpPr/>
      </xdr:nvSpPr>
      <xdr:spPr>
        <a:xfrm>
          <a:off x="12763500" y="6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129826</xdr:rowOff>
    </xdr:from>
    <xdr:ext cx="534377" cy="259045"/>
    <xdr:sp macro="" textlink="">
      <xdr:nvSpPr>
        <xdr:cNvPr id="550" name="テキスト ボックス 549">
          <a:extLst>
            <a:ext uri="{FF2B5EF4-FFF2-40B4-BE49-F238E27FC236}">
              <a16:creationId xmlns:a16="http://schemas.microsoft.com/office/drawing/2014/main" id="{D49C27F8-E7EE-4E2D-9FD5-D33BB6D19348}"/>
            </a:ext>
          </a:extLst>
        </xdr:cNvPr>
        <xdr:cNvSpPr txBox="1"/>
      </xdr:nvSpPr>
      <xdr:spPr>
        <a:xfrm>
          <a:off x="12547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D94579C-41AF-442D-8D52-0E54983AE07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4537FEA9-2293-4458-A934-C2B95BCB1E3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F4E76B05-E470-45F9-A038-3E2797FC708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B0516612-2B8A-4BCB-8722-01149A92110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8D71EDEE-67B3-426D-978A-A5393314FF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9EFC7BC3-FC3D-4A77-9593-1D661FE67DB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700BEE0B-ABFF-4DD7-ACAC-F10105BF4F1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4B0B54EA-58AE-4325-9CBC-842F533CA05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11780835-BB80-4073-A511-B3F821969A3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BE15BDC9-0E4C-434B-A2C0-3A95593D776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D4E29729-E764-4A82-BED0-FED5CFE6B6FB}"/>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1F3E5821-E786-4737-A905-EC8AFBCAAB78}"/>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5FC8ECC0-92F5-43C7-BDFD-86AA0BA26BE2}"/>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A04656E4-C2B2-4440-A4C4-EA4FE622608E}"/>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C1D02C60-0A22-4CDB-B424-3A2D2BBF14C7}"/>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6DFDD92F-474E-4E92-845F-2A72383B0152}"/>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C273E5A3-2A25-4238-91AB-21811B533DF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ABDA8CA1-4CD3-4C62-B3B6-F24B219B37C6}"/>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B33A18B3-1911-452F-BB4B-CFCB52E159A6}"/>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CE45BA12-30C9-4D5A-9561-05E1D293C148}"/>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629B63EC-0853-4884-A996-235BDC5B96B5}"/>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DB62D6CF-3B79-41A9-B1FD-A60752026459}"/>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D9793EEC-2339-43D2-9EE2-481D99FC474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8EE0B51-D056-49EB-81B2-413F5566F50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8404ECE0-B937-46B0-9C6C-AFE6BE7AFFB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E9903F74-FB81-4211-B9C2-7F0D369EB5F3}"/>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88A48F8C-96AE-48C9-805D-C7BA1BAF8E5B}"/>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EE87326C-8ACB-4033-B37D-A87AA9F2CBC2}"/>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54C4B2F4-D2F4-463D-A692-3A7ED3884D7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E8314F45-F758-4E8D-8322-77906F88F27C}"/>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145092</xdr:rowOff>
    </xdr:from>
    <xdr:to>
      <xdr:col>85</xdr:col>
      <xdr:colOff>127000</xdr:colOff>
      <xdr:row>56</xdr:row>
      <xdr:rowOff>18085</xdr:rowOff>
    </xdr:to>
    <xdr:cxnSp macro="">
      <xdr:nvCxnSpPr>
        <xdr:cNvPr id="581" name="直線コネクタ 580">
          <a:extLst>
            <a:ext uri="{FF2B5EF4-FFF2-40B4-BE49-F238E27FC236}">
              <a16:creationId xmlns:a16="http://schemas.microsoft.com/office/drawing/2014/main" id="{7BAC749E-ADD1-49C3-BFE9-B5F9BD616664}"/>
            </a:ext>
          </a:extLst>
        </xdr:cNvPr>
        <xdr:cNvCxnSpPr/>
      </xdr:nvCxnSpPr>
      <xdr:spPr>
        <a:xfrm flipV="1">
          <a:off x="15481300" y="9403392"/>
          <a:ext cx="838200" cy="2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CE19002-9A01-4F7F-9EA1-0FE7C4BB286C}"/>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FC25719E-8E1F-44CE-8311-81A5999C2C68}"/>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18085</xdr:rowOff>
    </xdr:from>
    <xdr:to>
      <xdr:col>81</xdr:col>
      <xdr:colOff>50800</xdr:colOff>
      <xdr:row>56</xdr:row>
      <xdr:rowOff>93138</xdr:rowOff>
    </xdr:to>
    <xdr:cxnSp macro="">
      <xdr:nvCxnSpPr>
        <xdr:cNvPr id="584" name="直線コネクタ 583">
          <a:extLst>
            <a:ext uri="{FF2B5EF4-FFF2-40B4-BE49-F238E27FC236}">
              <a16:creationId xmlns:a16="http://schemas.microsoft.com/office/drawing/2014/main" id="{2EDC69DD-A641-46F8-9A04-7750952707C6}"/>
            </a:ext>
          </a:extLst>
        </xdr:cNvPr>
        <xdr:cNvCxnSpPr/>
      </xdr:nvCxnSpPr>
      <xdr:spPr>
        <a:xfrm flipV="1">
          <a:off x="14592300" y="9619285"/>
          <a:ext cx="889000" cy="7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FFBDFF7A-F2A7-4AC4-A7C1-B63535D3E595}"/>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2B885C45-DCF0-47FE-A820-3B9B9A836E27}"/>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117323</xdr:rowOff>
    </xdr:from>
    <xdr:to>
      <xdr:col>76</xdr:col>
      <xdr:colOff>114300</xdr:colOff>
      <xdr:row>56</xdr:row>
      <xdr:rowOff>93138</xdr:rowOff>
    </xdr:to>
    <xdr:cxnSp macro="">
      <xdr:nvCxnSpPr>
        <xdr:cNvPr id="587" name="直線コネクタ 586">
          <a:extLst>
            <a:ext uri="{FF2B5EF4-FFF2-40B4-BE49-F238E27FC236}">
              <a16:creationId xmlns:a16="http://schemas.microsoft.com/office/drawing/2014/main" id="{B854CAEB-2DE5-4E21-A9A5-251B58A2285A}"/>
            </a:ext>
          </a:extLst>
        </xdr:cNvPr>
        <xdr:cNvCxnSpPr/>
      </xdr:nvCxnSpPr>
      <xdr:spPr>
        <a:xfrm>
          <a:off x="13703300" y="9547073"/>
          <a:ext cx="889000" cy="14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E0870448-55C1-4A64-BABA-9217601C9A34}"/>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A211052F-1DC7-4955-A23C-1D909DACDCB5}"/>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117323</xdr:rowOff>
    </xdr:from>
    <xdr:to>
      <xdr:col>71</xdr:col>
      <xdr:colOff>177800</xdr:colOff>
      <xdr:row>55</xdr:row>
      <xdr:rowOff>136656</xdr:rowOff>
    </xdr:to>
    <xdr:cxnSp macro="">
      <xdr:nvCxnSpPr>
        <xdr:cNvPr id="590" name="直線コネクタ 589">
          <a:extLst>
            <a:ext uri="{FF2B5EF4-FFF2-40B4-BE49-F238E27FC236}">
              <a16:creationId xmlns:a16="http://schemas.microsoft.com/office/drawing/2014/main" id="{63C2FEB7-36D2-4F4B-8F68-1F3488B0DB50}"/>
            </a:ext>
          </a:extLst>
        </xdr:cNvPr>
        <xdr:cNvCxnSpPr/>
      </xdr:nvCxnSpPr>
      <xdr:spPr>
        <a:xfrm flipV="1">
          <a:off x="12814300" y="9547073"/>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EEAE8983-9815-404F-87C8-EA1FE017BF26}"/>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41F8A2BE-3139-41D0-BE63-3B692A436BBC}"/>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4B97CA16-7A36-42E0-B880-CFC86C5EDBDB}"/>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D8958914-0E78-4BF0-91CA-BAC606BCDA6B}"/>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44C3907-2A2E-4BBA-9D57-7F4CDB6E08C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5A833E56-2CEF-4588-8106-9F84733D066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CE863065-28AC-4576-861B-657636D0D0C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E457999C-61F9-4FDC-9015-240EE3B300C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19660316-AE65-4885-81D2-7FF14EF4FB1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94292</xdr:rowOff>
    </xdr:from>
    <xdr:to>
      <xdr:col>85</xdr:col>
      <xdr:colOff>177800</xdr:colOff>
      <xdr:row>55</xdr:row>
      <xdr:rowOff>24442</xdr:rowOff>
    </xdr:to>
    <xdr:sp macro="" textlink="">
      <xdr:nvSpPr>
        <xdr:cNvPr id="600" name="楕円 599">
          <a:extLst>
            <a:ext uri="{FF2B5EF4-FFF2-40B4-BE49-F238E27FC236}">
              <a16:creationId xmlns:a16="http://schemas.microsoft.com/office/drawing/2014/main" id="{B516C3AF-EA79-4C4A-A7BC-059E0B3D2060}"/>
            </a:ext>
          </a:extLst>
        </xdr:cNvPr>
        <xdr:cNvSpPr/>
      </xdr:nvSpPr>
      <xdr:spPr>
        <a:xfrm>
          <a:off x="16268700" y="93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117169</xdr:rowOff>
    </xdr:from>
    <xdr:ext cx="599010" cy="259045"/>
    <xdr:sp macro="" textlink="">
      <xdr:nvSpPr>
        <xdr:cNvPr id="601" name="教育費該当値テキスト">
          <a:extLst>
            <a:ext uri="{FF2B5EF4-FFF2-40B4-BE49-F238E27FC236}">
              <a16:creationId xmlns:a16="http://schemas.microsoft.com/office/drawing/2014/main" id="{D06651B1-4089-4CD2-80BE-ABDB9075531A}"/>
            </a:ext>
          </a:extLst>
        </xdr:cNvPr>
        <xdr:cNvSpPr txBox="1"/>
      </xdr:nvSpPr>
      <xdr:spPr>
        <a:xfrm>
          <a:off x="16370300" y="920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138735</xdr:rowOff>
    </xdr:from>
    <xdr:to>
      <xdr:col>81</xdr:col>
      <xdr:colOff>101600</xdr:colOff>
      <xdr:row>56</xdr:row>
      <xdr:rowOff>68885</xdr:rowOff>
    </xdr:to>
    <xdr:sp macro="" textlink="">
      <xdr:nvSpPr>
        <xdr:cNvPr id="602" name="楕円 601">
          <a:extLst>
            <a:ext uri="{FF2B5EF4-FFF2-40B4-BE49-F238E27FC236}">
              <a16:creationId xmlns:a16="http://schemas.microsoft.com/office/drawing/2014/main" id="{146B53AD-FD3A-4841-A62C-D5E66D6BF5A6}"/>
            </a:ext>
          </a:extLst>
        </xdr:cNvPr>
        <xdr:cNvSpPr/>
      </xdr:nvSpPr>
      <xdr:spPr>
        <a:xfrm>
          <a:off x="15430500" y="95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85412</xdr:rowOff>
    </xdr:from>
    <xdr:ext cx="599010" cy="259045"/>
    <xdr:sp macro="" textlink="">
      <xdr:nvSpPr>
        <xdr:cNvPr id="603" name="テキスト ボックス 602">
          <a:extLst>
            <a:ext uri="{FF2B5EF4-FFF2-40B4-BE49-F238E27FC236}">
              <a16:creationId xmlns:a16="http://schemas.microsoft.com/office/drawing/2014/main" id="{1E863F8C-5175-4339-B1DD-21D64030FD46}"/>
            </a:ext>
          </a:extLst>
        </xdr:cNvPr>
        <xdr:cNvSpPr txBox="1"/>
      </xdr:nvSpPr>
      <xdr:spPr>
        <a:xfrm>
          <a:off x="15181795" y="934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42338</xdr:rowOff>
    </xdr:from>
    <xdr:to>
      <xdr:col>76</xdr:col>
      <xdr:colOff>165100</xdr:colOff>
      <xdr:row>56</xdr:row>
      <xdr:rowOff>143938</xdr:rowOff>
    </xdr:to>
    <xdr:sp macro="" textlink="">
      <xdr:nvSpPr>
        <xdr:cNvPr id="604" name="楕円 603">
          <a:extLst>
            <a:ext uri="{FF2B5EF4-FFF2-40B4-BE49-F238E27FC236}">
              <a16:creationId xmlns:a16="http://schemas.microsoft.com/office/drawing/2014/main" id="{C4A67D29-A6E0-4E3B-9D8C-AF82749C5703}"/>
            </a:ext>
          </a:extLst>
        </xdr:cNvPr>
        <xdr:cNvSpPr/>
      </xdr:nvSpPr>
      <xdr:spPr>
        <a:xfrm>
          <a:off x="14541500" y="96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160465</xdr:rowOff>
    </xdr:from>
    <xdr:ext cx="599010" cy="259045"/>
    <xdr:sp macro="" textlink="">
      <xdr:nvSpPr>
        <xdr:cNvPr id="605" name="テキスト ボックス 604">
          <a:extLst>
            <a:ext uri="{FF2B5EF4-FFF2-40B4-BE49-F238E27FC236}">
              <a16:creationId xmlns:a16="http://schemas.microsoft.com/office/drawing/2014/main" id="{CFACDFF2-8600-4A6D-85BE-56D1AC302743}"/>
            </a:ext>
          </a:extLst>
        </xdr:cNvPr>
        <xdr:cNvSpPr txBox="1"/>
      </xdr:nvSpPr>
      <xdr:spPr>
        <a:xfrm>
          <a:off x="14292795" y="94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66523</xdr:rowOff>
    </xdr:from>
    <xdr:to>
      <xdr:col>72</xdr:col>
      <xdr:colOff>38100</xdr:colOff>
      <xdr:row>55</xdr:row>
      <xdr:rowOff>168123</xdr:rowOff>
    </xdr:to>
    <xdr:sp macro="" textlink="">
      <xdr:nvSpPr>
        <xdr:cNvPr id="606" name="楕円 605">
          <a:extLst>
            <a:ext uri="{FF2B5EF4-FFF2-40B4-BE49-F238E27FC236}">
              <a16:creationId xmlns:a16="http://schemas.microsoft.com/office/drawing/2014/main" id="{B42681FA-930F-4E4F-8880-8E7C2930C4D4}"/>
            </a:ext>
          </a:extLst>
        </xdr:cNvPr>
        <xdr:cNvSpPr/>
      </xdr:nvSpPr>
      <xdr:spPr>
        <a:xfrm>
          <a:off x="13652500" y="94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13200</xdr:rowOff>
    </xdr:from>
    <xdr:ext cx="599010" cy="259045"/>
    <xdr:sp macro="" textlink="">
      <xdr:nvSpPr>
        <xdr:cNvPr id="607" name="テキスト ボックス 606">
          <a:extLst>
            <a:ext uri="{FF2B5EF4-FFF2-40B4-BE49-F238E27FC236}">
              <a16:creationId xmlns:a16="http://schemas.microsoft.com/office/drawing/2014/main" id="{F78F8A46-0B06-45A7-894D-0C16D48B9E4C}"/>
            </a:ext>
          </a:extLst>
        </xdr:cNvPr>
        <xdr:cNvSpPr txBox="1"/>
      </xdr:nvSpPr>
      <xdr:spPr>
        <a:xfrm>
          <a:off x="13403795" y="927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85856</xdr:rowOff>
    </xdr:from>
    <xdr:to>
      <xdr:col>67</xdr:col>
      <xdr:colOff>101600</xdr:colOff>
      <xdr:row>56</xdr:row>
      <xdr:rowOff>16006</xdr:rowOff>
    </xdr:to>
    <xdr:sp macro="" textlink="">
      <xdr:nvSpPr>
        <xdr:cNvPr id="608" name="楕円 607">
          <a:extLst>
            <a:ext uri="{FF2B5EF4-FFF2-40B4-BE49-F238E27FC236}">
              <a16:creationId xmlns:a16="http://schemas.microsoft.com/office/drawing/2014/main" id="{DFFF419C-842B-4389-B08F-4E91827355A8}"/>
            </a:ext>
          </a:extLst>
        </xdr:cNvPr>
        <xdr:cNvSpPr/>
      </xdr:nvSpPr>
      <xdr:spPr>
        <a:xfrm>
          <a:off x="12763500" y="9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32533</xdr:rowOff>
    </xdr:from>
    <xdr:ext cx="599010" cy="259045"/>
    <xdr:sp macro="" textlink="">
      <xdr:nvSpPr>
        <xdr:cNvPr id="609" name="テキスト ボックス 608">
          <a:extLst>
            <a:ext uri="{FF2B5EF4-FFF2-40B4-BE49-F238E27FC236}">
              <a16:creationId xmlns:a16="http://schemas.microsoft.com/office/drawing/2014/main" id="{94E8C95C-1616-4739-895B-78F6F4FC1DCC}"/>
            </a:ext>
          </a:extLst>
        </xdr:cNvPr>
        <xdr:cNvSpPr txBox="1"/>
      </xdr:nvSpPr>
      <xdr:spPr>
        <a:xfrm>
          <a:off x="12514795" y="92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DB77064E-4651-4DC3-9D52-1868BEE4D4E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F958700A-F8AC-429B-B672-B678F972BAD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F8894FE-8120-4534-993C-B1D248A7BC5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976A18F9-B8B6-48C0-9B85-779352C16C4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68563FEC-9B71-4937-9AA5-5670BE004F4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72735E06-4F4B-4CAA-BD4E-A6A087DD6A6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6DBEAA46-23E0-46E9-A3DC-8A891B95473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16C66454-98A0-43BF-BC3E-65A6ACB43F8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B4D674B1-57AD-4144-B80D-1B48B858EAA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652E31D2-CA03-4493-9D4E-288ACCBF326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DAD5B273-953E-48F4-8CE3-6E78995A2D1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F4248FD-72CE-453D-AB86-58E260C7956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DEC197F0-890E-425A-8CC6-EEFC9413545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3D61C335-DC4A-4DAE-AA89-BDD74DD1A24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4FAFA79C-FFA6-491B-A1D1-52E249E4D6D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EBADCA84-B580-49DC-B11F-F3485DA50A6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2644D2E7-25AF-45F1-9A69-4E5AE8CDB31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AD306FCB-D844-4728-B831-5B07BDE0A054}"/>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A32DA0D9-80CD-4317-AE03-695AA41A66A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1BD722B6-C127-4937-87FC-B18F3086A36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49DEA497-63E9-4CD8-B490-0D0D656E71B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AB7BC2FF-9630-4A2B-A6F0-626CE23DFCD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3E1F3E0F-C291-49DD-A0D8-523E072C99E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1878AF10-B2B5-4B39-935C-615FB4CD7B5D}"/>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893F3004-CECF-4D89-8B28-96F0CC7D4418}"/>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5AD3692C-DF43-4B93-86A6-008AF2C7B49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B1006E89-7208-48A5-A8CE-7C12061A3861}"/>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840470A1-BD4D-45B4-8255-2EE929781563}"/>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A7801103-F1E7-428C-B05B-58A4489D1874}"/>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6C63BAEB-2162-49FD-BA84-008FE5F35EF7}"/>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806D9EFA-9B2D-4677-9EB2-BAFDCFC42C7A}"/>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1A44963F-73D7-4FEE-A797-D9DE7844FA5C}"/>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166612B-5C2E-4E69-B453-B982C8E764D4}"/>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3C0522C3-E3BF-4736-802B-06F4D6157BD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161531</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3EC00BC2-9116-44D0-A1FB-CB8F25200E80}"/>
            </a:ext>
          </a:extLst>
        </xdr:cNvPr>
        <xdr:cNvCxnSpPr/>
      </xdr:nvCxnSpPr>
      <xdr:spPr>
        <a:xfrm>
          <a:off x="13703300" y="13534631"/>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DB1428A4-D6D0-4355-9E28-54EB58F586F2}"/>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55D98B56-75E5-45F1-BB00-C97D37B359F6}"/>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139167</xdr:rowOff>
    </xdr:from>
    <xdr:to>
      <xdr:col>71</xdr:col>
      <xdr:colOff>177800</xdr:colOff>
      <xdr:row>78</xdr:row>
      <xdr:rowOff>161531</xdr:rowOff>
    </xdr:to>
    <xdr:cxnSp macro="">
      <xdr:nvCxnSpPr>
        <xdr:cNvPr id="647" name="直線コネクタ 646">
          <a:extLst>
            <a:ext uri="{FF2B5EF4-FFF2-40B4-BE49-F238E27FC236}">
              <a16:creationId xmlns:a16="http://schemas.microsoft.com/office/drawing/2014/main" id="{D6B2E59A-512B-4521-A977-561E90090257}"/>
            </a:ext>
          </a:extLst>
        </xdr:cNvPr>
        <xdr:cNvCxnSpPr/>
      </xdr:nvCxnSpPr>
      <xdr:spPr>
        <a:xfrm>
          <a:off x="12814300" y="13512267"/>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40E913A1-952A-406F-BFF1-43308D0060B8}"/>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CFB26325-E907-4503-8AF8-8D406E2F8952}"/>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29E0C8DC-A849-43EF-BC96-9E3C80A2CC96}"/>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F4792425-CF9C-4CD5-A20A-3F26915B3B6B}"/>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FF026144-E679-4E04-8885-4D014785A9A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AD71335E-26D1-49EF-B4BB-5F82119AEA9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0CB924C-CBCA-43F7-BCE7-500DB82898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FD568A67-BB7A-44E4-8193-E6A3078713D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123DEFAA-E439-4E3D-84E0-FD22D8873B8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54433319-22AD-46E1-A8FD-5808AE131EE5}"/>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680EB57B-0CC1-4330-BAC1-A00D90D86EE5}"/>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9452E0F6-AFA1-4944-A7FB-756D806B19A4}"/>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4A278366-BB8C-4442-9210-D5043E8AB0A4}"/>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A8DFBB19-CA06-4C43-9ABD-0E444655CB92}"/>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FC033EAD-A93C-4533-B95D-BA31499311A6}"/>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110731</xdr:rowOff>
    </xdr:from>
    <xdr:to>
      <xdr:col>72</xdr:col>
      <xdr:colOff>38100</xdr:colOff>
      <xdr:row>79</xdr:row>
      <xdr:rowOff>40881</xdr:rowOff>
    </xdr:to>
    <xdr:sp macro="" textlink="">
      <xdr:nvSpPr>
        <xdr:cNvPr id="663" name="楕円 662">
          <a:extLst>
            <a:ext uri="{FF2B5EF4-FFF2-40B4-BE49-F238E27FC236}">
              <a16:creationId xmlns:a16="http://schemas.microsoft.com/office/drawing/2014/main" id="{C538F98E-7D8F-4AE0-8B86-FDCBC3EB3A9C}"/>
            </a:ext>
          </a:extLst>
        </xdr:cNvPr>
        <xdr:cNvSpPr/>
      </xdr:nvSpPr>
      <xdr:spPr>
        <a:xfrm>
          <a:off x="13652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32008</xdr:rowOff>
    </xdr:from>
    <xdr:ext cx="469744" cy="259045"/>
    <xdr:sp macro="" textlink="">
      <xdr:nvSpPr>
        <xdr:cNvPr id="664" name="テキスト ボックス 663">
          <a:extLst>
            <a:ext uri="{FF2B5EF4-FFF2-40B4-BE49-F238E27FC236}">
              <a16:creationId xmlns:a16="http://schemas.microsoft.com/office/drawing/2014/main" id="{CD9F6CAD-2F72-42D9-8436-B80507D6E107}"/>
            </a:ext>
          </a:extLst>
        </xdr:cNvPr>
        <xdr:cNvSpPr txBox="1"/>
      </xdr:nvSpPr>
      <xdr:spPr>
        <a:xfrm>
          <a:off x="13468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88367</xdr:rowOff>
    </xdr:from>
    <xdr:to>
      <xdr:col>67</xdr:col>
      <xdr:colOff>101600</xdr:colOff>
      <xdr:row>79</xdr:row>
      <xdr:rowOff>18517</xdr:rowOff>
    </xdr:to>
    <xdr:sp macro="" textlink="">
      <xdr:nvSpPr>
        <xdr:cNvPr id="665" name="楕円 664">
          <a:extLst>
            <a:ext uri="{FF2B5EF4-FFF2-40B4-BE49-F238E27FC236}">
              <a16:creationId xmlns:a16="http://schemas.microsoft.com/office/drawing/2014/main" id="{29629E34-4346-48E7-8B6C-8CA051068145}"/>
            </a:ext>
          </a:extLst>
        </xdr:cNvPr>
        <xdr:cNvSpPr/>
      </xdr:nvSpPr>
      <xdr:spPr>
        <a:xfrm>
          <a:off x="12763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9644</xdr:rowOff>
    </xdr:from>
    <xdr:ext cx="469744" cy="259045"/>
    <xdr:sp macro="" textlink="">
      <xdr:nvSpPr>
        <xdr:cNvPr id="666" name="テキスト ボックス 665">
          <a:extLst>
            <a:ext uri="{FF2B5EF4-FFF2-40B4-BE49-F238E27FC236}">
              <a16:creationId xmlns:a16="http://schemas.microsoft.com/office/drawing/2014/main" id="{2326DCA8-FDE1-4C4D-9FD5-8EF2E2CC764F}"/>
            </a:ext>
          </a:extLst>
        </xdr:cNvPr>
        <xdr:cNvSpPr txBox="1"/>
      </xdr:nvSpPr>
      <xdr:spPr>
        <a:xfrm>
          <a:off x="12579428" y="135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3E92BC9-933A-4163-8976-C878CAB4C79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829B7CAB-F580-4CFE-9F90-5D3F1ABC6DD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F9EC9955-9DEE-4F5F-8157-FDC58912474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E0385A9F-A224-4C0B-8CD4-B41F7ED7C7B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4F01B77A-F6EF-4CA1-ACE9-199BBB8FF04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B00BF596-FEF7-4559-8620-43DD552D7AB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B9774EEB-1A43-41DF-9C2D-3DF1DD41788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E964A7F2-E26C-4C14-9677-75772B809D2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EC5C0827-0DE3-4C59-8C0C-BA067CAC050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BD4D8144-AFCA-48DD-8DB5-AB0662E7A1F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DA863498-54F8-4DFF-B15E-22D655AEF00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8F17DA75-64D0-49FB-9E89-F48FCBCDEC5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52F62E6F-23E7-496E-A0F8-42EB099ABAB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D693C91E-5BA7-48BD-B5A9-0A9C22CB5CA1}"/>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EB20BE7F-4197-4447-82EE-6EAF90EA959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A0FCD8C5-EB60-4E3E-9D4E-73C270B6997F}"/>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E9031199-CC25-46EA-8988-C9156FA6C61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2984F1E5-E3CA-421D-94C8-4587A50C395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7B4F9DD-4853-461B-97D6-32A4F15099D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FBFA07D2-9969-4456-8CAE-F695F607526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C7FCA03E-92E5-4ABC-9778-337D014F92B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702D0A7C-4FEF-499A-A011-9BC7FB97088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680B194-1466-41E7-BC34-E0DB1A8D90A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60CB15E-C2AA-4BFD-B8D9-C71651026376}"/>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A4D55501-A0A0-493F-BA21-5A8EB855C291}"/>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5F266677-A49F-4DC7-813C-55B3A6471D9D}"/>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CCFA593C-7362-45CB-971F-B631F31BFCCA}"/>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10790F8E-2273-431C-A0CB-004C095014CC}"/>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17914</xdr:rowOff>
    </xdr:from>
    <xdr:to>
      <xdr:col>85</xdr:col>
      <xdr:colOff>127000</xdr:colOff>
      <xdr:row>94</xdr:row>
      <xdr:rowOff>24585</xdr:rowOff>
    </xdr:to>
    <xdr:cxnSp macro="">
      <xdr:nvCxnSpPr>
        <xdr:cNvPr id="695" name="直線コネクタ 694">
          <a:extLst>
            <a:ext uri="{FF2B5EF4-FFF2-40B4-BE49-F238E27FC236}">
              <a16:creationId xmlns:a16="http://schemas.microsoft.com/office/drawing/2014/main" id="{40FF5B45-FA91-416C-B7D6-F6E6E97C3721}"/>
            </a:ext>
          </a:extLst>
        </xdr:cNvPr>
        <xdr:cNvCxnSpPr/>
      </xdr:nvCxnSpPr>
      <xdr:spPr>
        <a:xfrm>
          <a:off x="15481300" y="16134214"/>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D8B04EA6-0649-4B1C-8B02-8FFEAEDD5B6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E8EA8837-B913-4943-B7E5-2240495044F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17914</xdr:rowOff>
    </xdr:from>
    <xdr:to>
      <xdr:col>81</xdr:col>
      <xdr:colOff>50800</xdr:colOff>
      <xdr:row>94</xdr:row>
      <xdr:rowOff>64193</xdr:rowOff>
    </xdr:to>
    <xdr:cxnSp macro="">
      <xdr:nvCxnSpPr>
        <xdr:cNvPr id="698" name="直線コネクタ 697">
          <a:extLst>
            <a:ext uri="{FF2B5EF4-FFF2-40B4-BE49-F238E27FC236}">
              <a16:creationId xmlns:a16="http://schemas.microsoft.com/office/drawing/2014/main" id="{AA646741-22B4-4B2C-8ABC-4A099CD0764E}"/>
            </a:ext>
          </a:extLst>
        </xdr:cNvPr>
        <xdr:cNvCxnSpPr/>
      </xdr:nvCxnSpPr>
      <xdr:spPr>
        <a:xfrm flipV="1">
          <a:off x="14592300" y="16134214"/>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1ABE7ABB-2E05-46FB-B0F2-72EF4B64B473}"/>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B708F237-4AFD-4513-825C-D2EAD66C5CF1}"/>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64193</xdr:rowOff>
    </xdr:from>
    <xdr:to>
      <xdr:col>76</xdr:col>
      <xdr:colOff>114300</xdr:colOff>
      <xdr:row>95</xdr:row>
      <xdr:rowOff>46397</xdr:rowOff>
    </xdr:to>
    <xdr:cxnSp macro="">
      <xdr:nvCxnSpPr>
        <xdr:cNvPr id="701" name="直線コネクタ 700">
          <a:extLst>
            <a:ext uri="{FF2B5EF4-FFF2-40B4-BE49-F238E27FC236}">
              <a16:creationId xmlns:a16="http://schemas.microsoft.com/office/drawing/2014/main" id="{AB28E83B-967B-48AC-8570-FAD418F72133}"/>
            </a:ext>
          </a:extLst>
        </xdr:cNvPr>
        <xdr:cNvCxnSpPr/>
      </xdr:nvCxnSpPr>
      <xdr:spPr>
        <a:xfrm flipV="1">
          <a:off x="13703300" y="16180493"/>
          <a:ext cx="889000" cy="1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487CE107-D039-410C-B25C-1CE353FDBBC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84D43DC4-1A23-4455-AB48-A8C56CF07A28}"/>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46397</xdr:rowOff>
    </xdr:from>
    <xdr:to>
      <xdr:col>71</xdr:col>
      <xdr:colOff>177800</xdr:colOff>
      <xdr:row>95</xdr:row>
      <xdr:rowOff>56353</xdr:rowOff>
    </xdr:to>
    <xdr:cxnSp macro="">
      <xdr:nvCxnSpPr>
        <xdr:cNvPr id="704" name="直線コネクタ 703">
          <a:extLst>
            <a:ext uri="{FF2B5EF4-FFF2-40B4-BE49-F238E27FC236}">
              <a16:creationId xmlns:a16="http://schemas.microsoft.com/office/drawing/2014/main" id="{59702B59-87FC-4FB3-87D0-8C43CB145E3F}"/>
            </a:ext>
          </a:extLst>
        </xdr:cNvPr>
        <xdr:cNvCxnSpPr/>
      </xdr:nvCxnSpPr>
      <xdr:spPr>
        <a:xfrm flipV="1">
          <a:off x="12814300" y="16334147"/>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491C0ECC-B04C-4B70-A2F1-B164D4863A5E}"/>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965CB1F6-C5E5-48C1-A74E-B8EB53E22883}"/>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57D5D282-8AD0-4EFE-BCF3-1E8BE07F7844}"/>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B1A64B60-69D4-4B78-8773-B2B29C438C8A}"/>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5E9B416D-EAA6-48D2-B14B-6026789F314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4273E395-C441-46B2-8967-90DC9C0522D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EAE45C8C-D3FC-4600-AAAA-8AAA85F16C1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EB9AF26E-35EB-4F3E-8A19-D9431D7AEA7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6B7FB403-C1E7-4255-B7DC-02E0316DA7B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145235</xdr:rowOff>
    </xdr:from>
    <xdr:to>
      <xdr:col>85</xdr:col>
      <xdr:colOff>177800</xdr:colOff>
      <xdr:row>94</xdr:row>
      <xdr:rowOff>75385</xdr:rowOff>
    </xdr:to>
    <xdr:sp macro="" textlink="">
      <xdr:nvSpPr>
        <xdr:cNvPr id="714" name="楕円 713">
          <a:extLst>
            <a:ext uri="{FF2B5EF4-FFF2-40B4-BE49-F238E27FC236}">
              <a16:creationId xmlns:a16="http://schemas.microsoft.com/office/drawing/2014/main" id="{311E2818-E6EE-4468-85CD-DC969883FFC1}"/>
            </a:ext>
          </a:extLst>
        </xdr:cNvPr>
        <xdr:cNvSpPr/>
      </xdr:nvSpPr>
      <xdr:spPr>
        <a:xfrm>
          <a:off x="16268700" y="160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168112</xdr:rowOff>
    </xdr:from>
    <xdr:ext cx="599010" cy="259045"/>
    <xdr:sp macro="" textlink="">
      <xdr:nvSpPr>
        <xdr:cNvPr id="715" name="公債費該当値テキスト">
          <a:extLst>
            <a:ext uri="{FF2B5EF4-FFF2-40B4-BE49-F238E27FC236}">
              <a16:creationId xmlns:a16="http://schemas.microsoft.com/office/drawing/2014/main" id="{CDA933CD-7F58-482E-8E23-611DD920CD59}"/>
            </a:ext>
          </a:extLst>
        </xdr:cNvPr>
        <xdr:cNvSpPr txBox="1"/>
      </xdr:nvSpPr>
      <xdr:spPr>
        <a:xfrm>
          <a:off x="16370300" y="159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138564</xdr:rowOff>
    </xdr:from>
    <xdr:to>
      <xdr:col>81</xdr:col>
      <xdr:colOff>101600</xdr:colOff>
      <xdr:row>94</xdr:row>
      <xdr:rowOff>68714</xdr:rowOff>
    </xdr:to>
    <xdr:sp macro="" textlink="">
      <xdr:nvSpPr>
        <xdr:cNvPr id="716" name="楕円 715">
          <a:extLst>
            <a:ext uri="{FF2B5EF4-FFF2-40B4-BE49-F238E27FC236}">
              <a16:creationId xmlns:a16="http://schemas.microsoft.com/office/drawing/2014/main" id="{7B60E584-2B7F-491D-B7FA-BADF2275A2F3}"/>
            </a:ext>
          </a:extLst>
        </xdr:cNvPr>
        <xdr:cNvSpPr/>
      </xdr:nvSpPr>
      <xdr:spPr>
        <a:xfrm>
          <a:off x="15430500" y="160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85241</xdr:rowOff>
    </xdr:from>
    <xdr:ext cx="599010" cy="259045"/>
    <xdr:sp macro="" textlink="">
      <xdr:nvSpPr>
        <xdr:cNvPr id="717" name="テキスト ボックス 716">
          <a:extLst>
            <a:ext uri="{FF2B5EF4-FFF2-40B4-BE49-F238E27FC236}">
              <a16:creationId xmlns:a16="http://schemas.microsoft.com/office/drawing/2014/main" id="{68226767-B7CD-4379-AC5B-F8482F219E51}"/>
            </a:ext>
          </a:extLst>
        </xdr:cNvPr>
        <xdr:cNvSpPr txBox="1"/>
      </xdr:nvSpPr>
      <xdr:spPr>
        <a:xfrm>
          <a:off x="15181795" y="158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13393</xdr:rowOff>
    </xdr:from>
    <xdr:to>
      <xdr:col>76</xdr:col>
      <xdr:colOff>165100</xdr:colOff>
      <xdr:row>94</xdr:row>
      <xdr:rowOff>114993</xdr:rowOff>
    </xdr:to>
    <xdr:sp macro="" textlink="">
      <xdr:nvSpPr>
        <xdr:cNvPr id="718" name="楕円 717">
          <a:extLst>
            <a:ext uri="{FF2B5EF4-FFF2-40B4-BE49-F238E27FC236}">
              <a16:creationId xmlns:a16="http://schemas.microsoft.com/office/drawing/2014/main" id="{B497CF7A-6180-4C0A-BC63-23F04AB0F1E1}"/>
            </a:ext>
          </a:extLst>
        </xdr:cNvPr>
        <xdr:cNvSpPr/>
      </xdr:nvSpPr>
      <xdr:spPr>
        <a:xfrm>
          <a:off x="14541500" y="1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131520</xdr:rowOff>
    </xdr:from>
    <xdr:ext cx="599010" cy="259045"/>
    <xdr:sp macro="" textlink="">
      <xdr:nvSpPr>
        <xdr:cNvPr id="719" name="テキスト ボックス 718">
          <a:extLst>
            <a:ext uri="{FF2B5EF4-FFF2-40B4-BE49-F238E27FC236}">
              <a16:creationId xmlns:a16="http://schemas.microsoft.com/office/drawing/2014/main" id="{0E8A81B0-927F-4440-800E-2FF334F74BA9}"/>
            </a:ext>
          </a:extLst>
        </xdr:cNvPr>
        <xdr:cNvSpPr txBox="1"/>
      </xdr:nvSpPr>
      <xdr:spPr>
        <a:xfrm>
          <a:off x="14292795" y="159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167047</xdr:rowOff>
    </xdr:from>
    <xdr:to>
      <xdr:col>72</xdr:col>
      <xdr:colOff>38100</xdr:colOff>
      <xdr:row>95</xdr:row>
      <xdr:rowOff>97197</xdr:rowOff>
    </xdr:to>
    <xdr:sp macro="" textlink="">
      <xdr:nvSpPr>
        <xdr:cNvPr id="720" name="楕円 719">
          <a:extLst>
            <a:ext uri="{FF2B5EF4-FFF2-40B4-BE49-F238E27FC236}">
              <a16:creationId xmlns:a16="http://schemas.microsoft.com/office/drawing/2014/main" id="{DB8AA64F-8813-443D-879E-8B7B98842FEF}"/>
            </a:ext>
          </a:extLst>
        </xdr:cNvPr>
        <xdr:cNvSpPr/>
      </xdr:nvSpPr>
      <xdr:spPr>
        <a:xfrm>
          <a:off x="13652500" y="1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113724</xdr:rowOff>
    </xdr:from>
    <xdr:ext cx="599010" cy="259045"/>
    <xdr:sp macro="" textlink="">
      <xdr:nvSpPr>
        <xdr:cNvPr id="721" name="テキスト ボックス 720">
          <a:extLst>
            <a:ext uri="{FF2B5EF4-FFF2-40B4-BE49-F238E27FC236}">
              <a16:creationId xmlns:a16="http://schemas.microsoft.com/office/drawing/2014/main" id="{9D586041-59D0-44DA-B8EA-4EF7331239A7}"/>
            </a:ext>
          </a:extLst>
        </xdr:cNvPr>
        <xdr:cNvSpPr txBox="1"/>
      </xdr:nvSpPr>
      <xdr:spPr>
        <a:xfrm>
          <a:off x="13403795" y="1605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5553</xdr:rowOff>
    </xdr:from>
    <xdr:to>
      <xdr:col>67</xdr:col>
      <xdr:colOff>101600</xdr:colOff>
      <xdr:row>95</xdr:row>
      <xdr:rowOff>107153</xdr:rowOff>
    </xdr:to>
    <xdr:sp macro="" textlink="">
      <xdr:nvSpPr>
        <xdr:cNvPr id="722" name="楕円 721">
          <a:extLst>
            <a:ext uri="{FF2B5EF4-FFF2-40B4-BE49-F238E27FC236}">
              <a16:creationId xmlns:a16="http://schemas.microsoft.com/office/drawing/2014/main" id="{E58B576C-FE32-4DD2-BDE8-56DEF61A76C5}"/>
            </a:ext>
          </a:extLst>
        </xdr:cNvPr>
        <xdr:cNvSpPr/>
      </xdr:nvSpPr>
      <xdr:spPr>
        <a:xfrm>
          <a:off x="12763500" y="162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123680</xdr:rowOff>
    </xdr:from>
    <xdr:ext cx="599010" cy="259045"/>
    <xdr:sp macro="" textlink="">
      <xdr:nvSpPr>
        <xdr:cNvPr id="723" name="テキスト ボックス 722">
          <a:extLst>
            <a:ext uri="{FF2B5EF4-FFF2-40B4-BE49-F238E27FC236}">
              <a16:creationId xmlns:a16="http://schemas.microsoft.com/office/drawing/2014/main" id="{3DBA923F-AE4D-48D2-AC7D-56F09BEEB39D}"/>
            </a:ext>
          </a:extLst>
        </xdr:cNvPr>
        <xdr:cNvSpPr txBox="1"/>
      </xdr:nvSpPr>
      <xdr:spPr>
        <a:xfrm>
          <a:off x="12514795" y="160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2ECF33EE-12A5-4687-B7B5-76F52CBDD2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7AF7C5F8-9683-49E2-B83E-49018E0FBBF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532CFE9A-A434-4242-8271-E7652E833D5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B5F4A8E7-8BC3-431B-91D6-3FB502A25FF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743D747C-E5AF-4EAC-95F5-939A8F77E75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C5299736-BC20-4A7F-8CF1-E1673C45E04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B019E86C-DB1D-4D8D-BA61-418EF6D8984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1688F47B-3F18-4EAB-BDD8-64B9DE5FD9F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9271A74-7A2C-4286-BD20-4B42B25C1B7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11C6FE47-A91C-454F-A71C-1280C138546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56CE639C-84D0-4A02-81B8-7CD412D907A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CB09CBB7-698A-473E-B1F2-C9B373CE41F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7016F6C3-1473-4ABC-853E-A88EBB80203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E77BD16C-D895-4C37-BBF3-D2C3AA389798}"/>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5739E163-F228-4704-8554-666F1E96EB7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B63CBEBF-6300-49D9-A2C6-3D5CD904CBE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F0F10DC9-8B89-4F44-BA8F-1119E102A24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4580473D-0C6B-4288-80A3-47C5914D262A}"/>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A184CAE9-FFF2-4C82-AB62-BA117F2722A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C6FC0427-C95A-4EDC-85C5-3221AADCB2A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895D6053-EBAD-4CB4-A155-F17FC7EFB5C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618F5316-D192-49F8-B732-7A34C15E2CB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B9998A7E-AD2D-438A-872E-89A342DD9629}"/>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718F5EF-E21E-411D-985A-25196FEF523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46F1F088-C722-4B3D-BC29-EFCD21EE795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5B20953E-104C-4ECF-AF73-534DE7C24E53}"/>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AC6FC3DC-5060-4981-91CF-02413B12BB8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FB323418-5C48-44F3-B0C9-6C272F9CD1B6}"/>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BDB45D81-1A6D-4274-89B9-49C03265FA47}"/>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9E1619E7-F854-441A-9030-51DEC71E142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23060259-93DB-4EEE-BD1B-61E962A2B4A3}"/>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C6652A64-C7CB-4AD1-8D36-A132D6111C9B}"/>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12069BE5-4B3C-4F13-883A-C4ACDFF9DFF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BD47A12D-77AC-4DC5-96AE-742EB27E56E9}"/>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165D61A6-D771-4A84-AB34-43F7972C29D6}"/>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AA5FDCA3-7921-4030-BDFD-B074F331F6D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4ACDCB8A-8F13-4B32-AAA4-11A7AE650541}"/>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586A433E-266C-4DCB-A534-E5FA3C57FFDF}"/>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D84237CE-181F-4D61-A656-4D865C16EDA6}"/>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50E06B73-1D55-40A2-957F-FD1B9D5A2BEB}"/>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0D7CD86-E743-40F8-AA22-B4D305A8662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0EE4D11-4AF3-4417-ACFA-A714A6760CB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294E17C6-B578-4FE8-B919-8E5E450063A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2724DA55-9784-45FC-ACFA-CE37C0F4C14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F516FC82-2299-4EC4-A1B5-40445E2F87A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F1734D31-B8EC-40FE-8C01-91A4C3A8F25B}"/>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74C08DA0-9DFA-4012-9E10-E74F5FFDDE0C}"/>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6D16AA7D-ADDB-47C3-B92E-F432626082E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9DAD0A45-5366-4B43-95DC-C58C9A55008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8D0A1D92-88AC-4E2C-A9E4-5658254FBB7C}"/>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F41447F6-0830-4961-9AC5-7F716B78DC88}"/>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4B4B3E59-067E-4540-9A9E-E9739A6FC2A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11B2878D-DA29-4270-B559-E4A9BAC6BFA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254DADA7-4E4E-42C8-99A5-055541044A1B}"/>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F435ADC7-67DA-48B2-98E8-54DB9741383F}"/>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C6F20FCA-24E6-48D4-A2F0-855CD072D92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AF2E6B43-B590-4BAD-B7B2-877B2519EC2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29D82899-C7DE-4946-9C43-0B5546B95F5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B662F3B8-69A8-4561-A00A-C59C38047FB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EAD5DD18-3602-451F-B835-53B6A76532F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3203A005-4841-4677-89FD-01A1B0A0A80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5C9C51C2-F6FD-4B2E-B089-B9ECC1DBEC8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725BAC2D-BD06-43B6-B556-7FB9CAEF634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BB5948E3-1B12-4056-ACD8-FFB7985C821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3ACA0664-C7D9-4640-A69E-97FAC935BF6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C899C64E-4105-41CE-A08D-2A3AF79956A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74BC849E-BFF4-46AA-8501-DA7A28A7D4E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69C75DA9-AA5F-4878-B157-4D49D5CB7DF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DDE84211-70F8-47EF-885D-F302BE0C631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F29C92DC-6D35-4801-A1DE-9F36FA7E9BB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92C4F684-6800-448C-954A-6A8F1D5889B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CBFE6D07-815E-4EEE-BC2F-5F5735CC0EA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1926804-37EC-4F3F-95AF-1B384652B8A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2939F93F-D156-46AA-B0B1-B9326103E5F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7EBF2BA1-658F-4AAD-8014-518CD94B6F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1C69A28-2949-4533-AFF0-0BC0C0AD7C5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6735C6C4-96C9-4FE8-ADE8-FB47C897981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119E933D-03BF-49FB-B066-12A8F166029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DBEDB53C-5365-4BDA-94B2-B24014ACD957}"/>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B41EBD3B-157E-41BA-88C4-2D9359787D6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DC8068B-3410-4A0C-9901-A655735BDF2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E81B907B-4E91-49FD-8F88-89DB5A3AE7B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37CFB990-0AB9-4B7A-8A12-967CD488188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DABA4499-1278-4D28-B6E0-6F459361B5D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F13999F0-579C-4120-AB22-02C3A0A6A93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15921E50-2628-4D3D-9162-BDAFC5EB9C91}"/>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AA6E7954-9AC5-42A1-8DF8-688D9F93DBD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53FC335-4A44-466C-84E3-A1F8BF20047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7D8D7834-5515-496E-9792-28E012B7874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74DD608-11BF-4AFC-8F32-AAB477436CC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0D9FFF1-EEA7-47A3-800C-4647AA3A4AC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C565A06-3789-4381-BB52-D4E4EB5900E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C4EC4E8-44A2-4D5E-B7C8-70983DFBA81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5508CA3-F8B8-4CCF-9D7A-E836AD94ED1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9021A28-70BC-4B90-9EC0-03CF48B6A9B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42A1E786-CC32-41C2-ABE3-1B137C2E3BE3}"/>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B48F3A61-C1F6-4D03-AE42-9AA3CC2CA2A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A1F5AC39-AEC2-408D-B0C2-4217169DFC4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1593621C-747A-438B-8559-075E6BE0695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6556A956-1380-42E1-ACB9-7C523F5CD5A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E31E9E9B-B41A-4D13-BD43-446D9E5B0FF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8F1E89E6-BC99-4F03-BA45-3742125076B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1E14A312-3103-4D52-936F-23421930AF9F}"/>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42ECD0B1-65D2-45C6-B3B3-A37FAB88D48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F948EA59-27A3-4487-876E-2B0447446E9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E729EE06-2E68-448B-8109-C8C876669D0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BA5ED42D-7455-402B-AF7E-F0CD0DE8782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目的別歳出のうち、住民一人当たりのコストでは消防費、農林水産業費、教育費、公債費で類似団体の平均値を大きく上回っている状況にある。</a:t>
          </a:r>
          <a:endParaRPr lang="ja-JP" altLang="ja-JP" sz="1400">
            <a:effectLst/>
          </a:endParaRPr>
        </a:p>
        <a:p>
          <a:r>
            <a:rPr kumimoji="1" lang="ja-JP" altLang="ja-JP" sz="1100">
              <a:solidFill>
                <a:schemeClr val="dk1"/>
              </a:solidFill>
              <a:effectLst/>
              <a:latin typeface="+mn-lt"/>
              <a:ea typeface="+mn-ea"/>
              <a:cs typeface="+mn-cs"/>
            </a:rPr>
            <a:t>　消防費は、減少しているものの、消防庁舎大規模改修工事を行ったため、類似団体平均を大きく上回っている。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農林水産業費は、広域穀類乾燥調製貯蔵施設建設工事を行ったため、大幅に増加している。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教育費は、図書館の大規模改修工事や、令和３年度に開校した北海道大空高等学校の交流拠点施設整備により増加している。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C6BF75F-5DAA-4B9D-9F60-6AAECEC7C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DDB3F1D-CFEC-46E9-ABB9-3C576E3A142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EF25A10-4EF0-4C59-BA08-54085450A35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2B52A5B-D47D-4A0C-A584-0228B6F9408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CA602FF-6F2B-4724-BFAA-33D956D1075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4AEB431-718B-4656-9F78-2772ADAE37A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CF0EB08-7397-4C3E-AC24-56A956EDB13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A111747-E7D8-46B6-BD21-C1E7E72C451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34DBCBB-622D-4254-B16F-1062E43C314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93AE100-D106-47BF-83C0-F9D64CEEE22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94AB8BF-BE7E-4FC0-A5C9-E54327A1C7B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A362592-82E3-4878-8F67-2AF6F487C3D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B65F180-5902-4C18-A841-E93C9144D8E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例年３月に決算見込に近づけるための補正予算を組んでいるため実質収支の標準財政規模に対する割合は１～４％台となり、決算上多額の剰余金（赤字）は生じていない。</a:t>
          </a:r>
          <a:endParaRPr lang="ja-JP" altLang="ja-JP" sz="1400">
            <a:effectLst/>
          </a:endParaRPr>
        </a:p>
        <a:p>
          <a:r>
            <a:rPr kumimoji="1" lang="ja-JP" altLang="ja-JP" sz="1100">
              <a:solidFill>
                <a:schemeClr val="dk1"/>
              </a:solidFill>
              <a:effectLst/>
              <a:latin typeface="+mn-lt"/>
              <a:ea typeface="+mn-ea"/>
              <a:cs typeface="+mn-cs"/>
            </a:rPr>
            <a:t>　今後も不測の財政需要に備えるため一定程度の財政調整基金を保持していかなければならない。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E162C81-7A8A-4392-A118-AD4F7E791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95E2FE0-40E1-4E34-88A9-D6BC566A7B8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755C71E-BBA8-416A-951E-31A8AA48226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4B56B75-6ACB-47C9-ABBA-5B0CDDED540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6A22245-F182-43EB-AE76-F8398842C00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84C45B1-A867-4CD8-9EA6-7AC208F64C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CD3B628-0DAE-42D7-9358-0B2746DF1FE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28C3D51-9BCC-40E2-8C29-01D925861B8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21E6CC1-F361-49E6-850A-87A6C6D07F7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いずれの年度も連結実質赤字比率は算出されていない。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一般会計、特別会計においても、過大な余剰金が生じていないため、予算で定められたとおりの財務会計活動が行われた結果であるといえる。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3991089-38B7-439F-8DE9-27651DE471A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540EF98-3E1D-4D44-9CFA-168AB09D28D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AD0F438-7BBE-4D4F-AA64-884A070695B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F86E890-4E2E-44C1-A403-749A78F408E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283AB39-7EC8-4C09-91B6-01279986F63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F3F528D-DBE6-4772-AAA1-B0705BB56F4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A8ED3B7-246E-4B87-8385-BA1C6198D09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0B40095-F6F3-4BB3-A62F-D8653E5F80D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CDB44B3C-5575-4D75-BE6A-4257A1974584}"/>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3CF6F41-25DD-46E6-BF30-34CAF5754C9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1DCF40D0-09FB-42B2-9715-A89C83988BC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4753E68-A368-4BCD-A32E-1AE51057246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1982DD9-009B-4BBC-BBBE-B4009B81D8C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4E08272-9AE9-4F64-B243-4C107A01A9C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AEC0B3F-25F6-48BA-AE8A-838743B794E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C1515F8-EA4B-4412-87EC-D69D1760FE0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95E96DF-8AFD-4BDB-8782-C524ED84C36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2689CC8-E93F-4D06-BCBE-411DD4F3E89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92C2283-8FD9-41B8-8B8E-8BF868EC6BB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32A6564-A6E1-4404-8D39-44EB5439CAA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CAB0F58-F6F0-4706-B562-35FCCBFACF9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39C9304-B79F-4D3E-BAD4-BD8A157F318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832F549-011E-4890-9F72-9C93F50DD8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0E39D28-AAAA-4AF2-A0E8-58E10664044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6E16EDF-6280-4C2D-9BA4-5AF2CF69556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B25D5B1-AD1A-40C6-8870-70FAAE4C970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926E244-2F32-4BCB-9063-DE55135254E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FED184D-DC4C-4C13-8A23-AA02C5E68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A03DCE9-DC83-4014-9658-989C7975989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C1BB117-6A22-4AF9-8DEE-E12CF8319DB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元利償還金が令和２年度から増加した要因として、平成２９年度に実施した大型建設事業の元金償還が始まったためである。</a:t>
          </a:r>
          <a:endParaRPr lang="ja-JP" altLang="ja-JP" sz="1400">
            <a:effectLst/>
          </a:endParaRPr>
        </a:p>
        <a:p>
          <a:r>
            <a:rPr kumimoji="1" lang="ja-JP" altLang="ja-JP" sz="1100">
              <a:solidFill>
                <a:schemeClr val="dk1"/>
              </a:solidFill>
              <a:effectLst/>
              <a:latin typeface="+mn-lt"/>
              <a:ea typeface="+mn-ea"/>
              <a:cs typeface="+mn-cs"/>
            </a:rPr>
            <a:t>　しかし、それに伴い算入公債等も増加したことから、実質公債費比率に大きな変動はない。</a:t>
          </a:r>
          <a:endParaRPr lang="ja-JP" altLang="ja-JP" sz="1400">
            <a:effectLst/>
          </a:endParaRPr>
        </a:p>
        <a:p>
          <a:r>
            <a:rPr kumimoji="1" lang="ja-JP" altLang="ja-JP" sz="1100">
              <a:solidFill>
                <a:schemeClr val="dk1"/>
              </a:solidFill>
              <a:effectLst/>
              <a:latin typeface="+mn-lt"/>
              <a:ea typeface="+mn-ea"/>
              <a:cs typeface="+mn-cs"/>
            </a:rPr>
            <a:t>　実質公債費比率は、分母である標準財政規模が交付税によって大きく左右されるが、実質公債費比率の分子の推移では合併時に比べ大きく減少しており、財政の健全化が図られている。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0E6EB22-535C-4F94-960B-33892EC88C35}"/>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CEF87A4-1118-426D-8DB7-4C6F0349724E}"/>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621C4F78-4104-4C33-832D-60E2FE57AE49}"/>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109DFE8-C01D-4555-B50C-27E5B024A9B7}"/>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B5EEBD4-847E-46A0-8D59-BF4DB9D52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A82455C-D78D-4D20-87BA-574DB9D3BA2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BAB3CFF-F957-421A-8268-36F8CF99876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69303EED-8AFD-4E4D-AFA9-346FA9F0F3A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C12EFCF-2BE9-4174-B64E-F757505B521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8593820-AADA-4587-A8AA-763879E92FF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C0FE42A-2F2C-48F0-89D2-A7B2F9A3E77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0570F46-CECD-4857-8420-66FBCD8E8E9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289A478-2794-4C1E-B956-D6BBB82D2CA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4632ED3-D0BD-45AB-88B3-19EE001708F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5D978D9-8240-438C-8AA4-155AD09D8E1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8199986-3CF2-4658-B6E5-4BB43EF8004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48DC3E5-BC0C-4632-B215-B802C06C3E5A}"/>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8D4AF42-6636-436A-AC63-E10B6F7E987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C52BD8B-0490-42CB-82BD-754B94D01D2D}"/>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1D147E6-2F9C-40E1-A74B-419ABA98B73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33D72D5-E7A3-4600-81C7-4984BD53576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DF02B71-A560-4884-90E7-D4ABE689682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2D4D811-ADAA-414B-B0D6-BD98BE1FD6B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39B604A-24AD-44FA-86D9-7FDD5CB1AB5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5ACDBAF-28C4-4D28-9AF2-03E623F2C89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BBF3B28-6924-4E49-9B79-9253854FDC2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将来負担の主要素である地方債の現在高について、平成２９年度に大型建設事業を行ったため大幅に増加したが、それに充当可能な特定財源があることから将来負担比率には影響してこない。</a:t>
          </a:r>
          <a:endParaRPr lang="ja-JP" altLang="ja-JP" sz="1400">
            <a:effectLst/>
          </a:endParaRPr>
        </a:p>
        <a:p>
          <a:r>
            <a:rPr kumimoji="1" lang="ja-JP" altLang="ja-JP" sz="1100">
              <a:solidFill>
                <a:schemeClr val="dk1"/>
              </a:solidFill>
              <a:effectLst/>
              <a:latin typeface="+mn-lt"/>
              <a:ea typeface="+mn-ea"/>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は０を維持している。</a:t>
          </a:r>
          <a:endParaRPr lang="ja-JP" altLang="ja-JP" sz="1400">
            <a:effectLst/>
          </a:endParaRPr>
        </a:p>
        <a:p>
          <a:r>
            <a:rPr kumimoji="1" lang="ja-JP" altLang="ja-JP" sz="1100">
              <a:solidFill>
                <a:schemeClr val="dk1"/>
              </a:solidFill>
              <a:effectLst/>
              <a:latin typeface="+mn-lt"/>
              <a:ea typeface="+mn-ea"/>
              <a:cs typeface="+mn-cs"/>
            </a:rPr>
            <a:t>　今後地方交付税の増額を見込むことが難しいことから、財政規模を抑えつつ一般財源支出の縮減に引き続き努めていく。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9EC7741-B4EC-4826-98BE-4BA1C7CBB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7CBFB22-DF7B-4796-AFB9-32482F757F2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A101E81-1C2F-4262-8DB0-A9F44733EA5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C236B34-B32C-4231-B9E9-3504D009214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3C93BE4-4625-4C93-8FE5-F044A8980B6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8DE79D3-32FE-48EF-9D65-EF313232945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7B4317F-CC78-48AE-833B-5346370D0B4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8B56EFA-CDA4-4434-B197-7AC1ECB5D34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E5B044B-3CCB-49FC-BDFA-E7264AAA19C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7F8071F-A6F9-4D0C-BE2B-1114516E57D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460B2B6-79E7-42DD-B809-0C991F1093A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・公共施設等整備基金で</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百万円、地域福祉・医療基金で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百万円積立したこと等により特定目的基金が</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このことから基金全体で</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・財政推計で当分の間財源不足を見込んでいることから、財政調整基金及び特定目的金を取り崩していくため、減少していく見込み。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14BB11C-A052-402D-8B27-FA98EC5A4F6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01501FF-5515-4363-9A2C-BAAD14FEC5C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E332497-0D32-42A6-A4C7-9925C9E8CA2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・公共施設等整備基金：公用又は公共用に供する施設等の整備に要する経費及び既設の公共施設等の整備に要する経費</a:t>
          </a:r>
          <a:endParaRPr lang="ja-JP" altLang="ja-JP" sz="1400">
            <a:effectLst/>
          </a:endParaRPr>
        </a:p>
        <a:p>
          <a:r>
            <a:rPr kumimoji="1" lang="ja-JP" altLang="ja-JP" sz="1100">
              <a:solidFill>
                <a:schemeClr val="dk1"/>
              </a:solidFill>
              <a:effectLst/>
              <a:latin typeface="+mn-lt"/>
              <a:ea typeface="+mn-ea"/>
              <a:cs typeface="+mn-cs"/>
            </a:rPr>
            <a:t>　・地域福祉・医療基金：地域における高齢者等の保健福祉の増進並びに医療の確保及び安定化を図るための経費</a:t>
          </a:r>
          <a:endParaRPr lang="ja-JP" altLang="ja-JP" sz="1400">
            <a:effectLst/>
          </a:endParaRPr>
        </a:p>
        <a:p>
          <a:r>
            <a:rPr kumimoji="1" lang="ja-JP" altLang="ja-JP" sz="1100">
              <a:solidFill>
                <a:schemeClr val="dk1"/>
              </a:solidFill>
              <a:effectLst/>
              <a:latin typeface="+mn-lt"/>
              <a:ea typeface="+mn-ea"/>
              <a:cs typeface="+mn-cs"/>
            </a:rPr>
            <a:t>　・網走湖環境改善対策基金：網走湖の環境改善と水産振興に要する経費</a:t>
          </a:r>
          <a:endParaRPr lang="ja-JP" altLang="ja-JP" sz="1400">
            <a:effectLst/>
          </a:endParaRPr>
        </a:p>
        <a:p>
          <a:r>
            <a:rPr kumimoji="1" lang="ja-JP" altLang="ja-JP" sz="1100">
              <a:solidFill>
                <a:schemeClr val="dk1"/>
              </a:solidFill>
              <a:effectLst/>
              <a:latin typeface="+mn-lt"/>
              <a:ea typeface="+mn-ea"/>
              <a:cs typeface="+mn-cs"/>
            </a:rPr>
            <a:t>　・学校教育施設建設基金：学校教育施設の建設に要する経費</a:t>
          </a:r>
          <a:endParaRPr lang="ja-JP" altLang="ja-JP" sz="1400">
            <a:effectLst/>
          </a:endParaRPr>
        </a:p>
        <a:p>
          <a:r>
            <a:rPr kumimoji="1" lang="ja-JP" altLang="ja-JP" sz="1100">
              <a:solidFill>
                <a:schemeClr val="dk1"/>
              </a:solidFill>
              <a:effectLst/>
              <a:latin typeface="+mn-lt"/>
              <a:ea typeface="+mn-ea"/>
              <a:cs typeface="+mn-cs"/>
            </a:rPr>
            <a:t>　・地域振興基金：町民の連携強化又は地域の振興を図るための経費</a:t>
          </a:r>
          <a:endParaRPr lang="ja-JP" altLang="ja-JP" sz="1400">
            <a:effectLst/>
          </a:endParaRPr>
        </a:p>
        <a:p>
          <a:r>
            <a:rPr kumimoji="1" lang="ja-JP" altLang="ja-JP" sz="1100">
              <a:solidFill>
                <a:schemeClr val="dk1"/>
              </a:solidFill>
              <a:effectLst/>
              <a:latin typeface="+mn-lt"/>
              <a:ea typeface="+mn-ea"/>
              <a:cs typeface="+mn-cs"/>
            </a:rPr>
            <a:t>　・子ども未来づくり教育基金：子どもたちが未来に向かって自立・共生し、たくましく生きるための基礎づくりを推進する事業に要する経費</a:t>
          </a:r>
          <a:endParaRPr lang="ja-JP" altLang="ja-JP" sz="1400">
            <a:effectLst/>
          </a:endParaRPr>
        </a:p>
        <a:p>
          <a:r>
            <a:rPr kumimoji="1" lang="ja-JP" altLang="ja-JP" sz="1100">
              <a:solidFill>
                <a:schemeClr val="dk1"/>
              </a:solidFill>
              <a:effectLst/>
              <a:latin typeface="+mn-lt"/>
              <a:ea typeface="+mn-ea"/>
              <a:cs typeface="+mn-cs"/>
            </a:rPr>
            <a:t>　・森林環境譲与税基金：森林施業、人材育成、担い手の確保、木材利用の促進、普及啓発等の森林整備及びその促進に要する経費</a:t>
          </a:r>
          <a:endParaRPr lang="ja-JP" altLang="ja-JP" sz="1400">
            <a:effectLst/>
          </a:endParaRPr>
        </a:p>
        <a:p>
          <a:r>
            <a:rPr kumimoji="1" lang="ja-JP" altLang="ja-JP" sz="1100">
              <a:solidFill>
                <a:schemeClr val="dk1"/>
              </a:solidFill>
              <a:effectLst/>
              <a:latin typeface="+mn-lt"/>
              <a:ea typeface="+mn-ea"/>
              <a:cs typeface="+mn-cs"/>
            </a:rPr>
            <a:t>　・女満別空港活性化基金：女満別空港の利用拡大及び活性化を図り、地域振興に資する事業に要する経費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・公共施設等整備基金：今後、公共施設の改修等に活用するため、利息等を１３０百万円積立したため。</a:t>
          </a:r>
          <a:endParaRPr lang="ja-JP" altLang="ja-JP" sz="1400">
            <a:effectLst/>
          </a:endParaRPr>
        </a:p>
        <a:p>
          <a:r>
            <a:rPr kumimoji="1" lang="ja-JP" altLang="ja-JP" sz="1100">
              <a:solidFill>
                <a:schemeClr val="dk1"/>
              </a:solidFill>
              <a:effectLst/>
              <a:latin typeface="+mn-lt"/>
              <a:ea typeface="+mn-ea"/>
              <a:cs typeface="+mn-cs"/>
            </a:rPr>
            <a:t>　・地域福祉・医療基金：今後、病院建物等の修繕等に活用するため４２百万円積立したため。</a:t>
          </a:r>
          <a:endParaRPr lang="ja-JP" altLang="ja-JP" sz="1400">
            <a:effectLst/>
          </a:endParaRPr>
        </a:p>
        <a:p>
          <a:r>
            <a:rPr kumimoji="1" lang="ja-JP" altLang="ja-JP" sz="1100">
              <a:solidFill>
                <a:schemeClr val="dk1"/>
              </a:solidFill>
              <a:effectLst/>
              <a:latin typeface="+mn-lt"/>
              <a:ea typeface="+mn-ea"/>
              <a:cs typeface="+mn-cs"/>
            </a:rPr>
            <a:t>　・網走湖環境改善対策基金：今後、網走湖の環境改善と水産資源対策などに活用するため１百万円積立したため。</a:t>
          </a:r>
          <a:endParaRPr lang="ja-JP" altLang="ja-JP" sz="1400">
            <a:effectLst/>
          </a:endParaRPr>
        </a:p>
        <a:p>
          <a:r>
            <a:rPr kumimoji="1" lang="ja-JP" altLang="ja-JP" sz="1100">
              <a:solidFill>
                <a:schemeClr val="dk1"/>
              </a:solidFill>
              <a:effectLst/>
              <a:latin typeface="+mn-lt"/>
              <a:ea typeface="+mn-ea"/>
              <a:cs typeface="+mn-cs"/>
            </a:rPr>
            <a:t>　・森林環境譲与税基金：森林施業、人材育成、担い手の確保などに活用するため４百万円を積立したため。</a:t>
          </a:r>
          <a:endParaRPr lang="ja-JP" altLang="ja-JP" sz="1400">
            <a:effectLst/>
          </a:endParaRPr>
        </a:p>
        <a:p>
          <a:r>
            <a:rPr kumimoji="1" lang="ja-JP" altLang="ja-JP" sz="1100">
              <a:solidFill>
                <a:schemeClr val="dk1"/>
              </a:solidFill>
              <a:effectLst/>
              <a:latin typeface="+mn-lt"/>
              <a:ea typeface="+mn-ea"/>
              <a:cs typeface="+mn-cs"/>
            </a:rPr>
            <a:t>　・女満別空港活性化基金：女満別空港の利用拡大に係る事業に活用したため１０百万円を取り崩したため。</a:t>
          </a:r>
          <a:endParaRPr lang="ja-JP" altLang="ja-JP" sz="1400">
            <a:effectLst/>
          </a:endParaRPr>
        </a:p>
        <a:p>
          <a:r>
            <a:rPr kumimoji="1" lang="ja-JP" altLang="ja-JP" sz="1100">
              <a:solidFill>
                <a:schemeClr val="dk1"/>
              </a:solidFill>
              <a:effectLst/>
              <a:latin typeface="+mn-lt"/>
              <a:ea typeface="+mn-ea"/>
              <a:cs typeface="+mn-cs"/>
            </a:rPr>
            <a:t>　・学校教育施設建設基金：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・財政推計で当分の間財源不足を見込んでいることから、公共施設等整備基金、地域振興基金、子ども未来づくり教育基金等中長期的に取り崩していく予定。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C1ABFE6-B77B-4620-B01F-B41938CA243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38FDB30-9C44-48D4-9EE1-1D4AB29DDC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29F4A2D-C768-4769-951F-B4925804CDD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・繰入を行わず、利息等を積立したことから増額となった。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・財政推計で当分の間財源不足を見込んでいることから、財政調整基金を取り崩していくため、減少していく見込み。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6BACBCB-05C0-4FE8-BB8E-AE9A273F8D74}"/>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6065F49-B2A7-44A8-9131-98CFA494153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0A28186-A2F9-4C5A-AA1C-1B693C3F28F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・繰上償還等がない限り取り崩す予定はない。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735EC3A-D5BE-467A-88C8-D50C203DE30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に策定した公共施設等総合管理計画において、保有施設量の４％削減を目標に掲げ、施設の統廃合、複合化などにより再編を進めていることに加え、老朽化した施設の改修を進めている。有形固定資産減価償却率については、上昇傾向にあるものの類似団体平均と比較すると、償却率は低く、これまでの取組の効果が表れていると考え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523593"/>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155394</xdr:rowOff>
    </xdr:from>
    <xdr:to>
      <xdr:col>23</xdr:col>
      <xdr:colOff>136525</xdr:colOff>
      <xdr:row>28</xdr:row>
      <xdr:rowOff>85544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70321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4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34744</xdr:rowOff>
    </xdr:from>
    <xdr:to>
      <xdr:col>23</xdr:col>
      <xdr:colOff>85725</xdr:colOff>
      <xdr:row>28</xdr:row>
      <xdr:rowOff>56333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60686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112214</xdr:rowOff>
    </xdr:from>
    <xdr:to>
      <xdr:col>15</xdr:col>
      <xdr:colOff>187325</xdr:colOff>
      <xdr:row>28</xdr:row>
      <xdr:rowOff>42364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163014</xdr:rowOff>
    </xdr:from>
    <xdr:to>
      <xdr:col>19</xdr:col>
      <xdr:colOff>136525</xdr:colOff>
      <xdr:row>28</xdr:row>
      <xdr:rowOff>56333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563689"/>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59781</xdr:rowOff>
    </xdr:from>
    <xdr:to>
      <xdr:col>11</xdr:col>
      <xdr:colOff>187325</xdr:colOff>
      <xdr:row>27</xdr:row>
      <xdr:rowOff>161381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110581</xdr:rowOff>
    </xdr:from>
    <xdr:to>
      <xdr:col>15</xdr:col>
      <xdr:colOff>136525</xdr:colOff>
      <xdr:row>27</xdr:row>
      <xdr:rowOff>163014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5112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7348</xdr:rowOff>
    </xdr:from>
    <xdr:to>
      <xdr:col>7</xdr:col>
      <xdr:colOff>187325</xdr:colOff>
      <xdr:row>27</xdr:row>
      <xdr:rowOff>108948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58148</xdr:rowOff>
    </xdr:from>
    <xdr:to>
      <xdr:col>11</xdr:col>
      <xdr:colOff>136525</xdr:colOff>
      <xdr:row>27</xdr:row>
      <xdr:rowOff>110581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4588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58891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6458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23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125475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額を上回る地方債の発行を行わない方針であり、公債費の縮減に努めた結果債務償還比率は減少傾向ではあるが、平成２９年度及び令和４年度に広域穀類乾燥施設を整備したことから将来負担額が大幅に増加した。債務償還比率が、類似団体と比較し高くなっている要因は、公債費であるため、引き続き公債費の縮減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127435</xdr:rowOff>
    </xdr:from>
    <xdr:to>
      <xdr:col>76</xdr:col>
      <xdr:colOff>73025</xdr:colOff>
      <xdr:row>31</xdr:row>
      <xdr:rowOff>57585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105862</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60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46936</xdr:rowOff>
    </xdr:from>
    <xdr:to>
      <xdr:col>72</xdr:col>
      <xdr:colOff>123825</xdr:colOff>
      <xdr:row>30</xdr:row>
      <xdr:rowOff>148536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97736</xdr:rowOff>
    </xdr:from>
    <xdr:to>
      <xdr:col>76</xdr:col>
      <xdr:colOff>22225</xdr:colOff>
      <xdr:row>31</xdr:row>
      <xdr:rowOff>6785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4084300" y="6012761"/>
          <a:ext cx="7112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165526</xdr:rowOff>
    </xdr:from>
    <xdr:to>
      <xdr:col>68</xdr:col>
      <xdr:colOff>123825</xdr:colOff>
      <xdr:row>31</xdr:row>
      <xdr:rowOff>95676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60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97736</xdr:rowOff>
    </xdr:from>
    <xdr:to>
      <xdr:col>72</xdr:col>
      <xdr:colOff>73025</xdr:colOff>
      <xdr:row>31</xdr:row>
      <xdr:rowOff>44876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6012761"/>
          <a:ext cx="762000" cy="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117294</xdr:rowOff>
    </xdr:from>
    <xdr:to>
      <xdr:col>64</xdr:col>
      <xdr:colOff>123825</xdr:colOff>
      <xdr:row>32</xdr:row>
      <xdr:rowOff>47444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44876</xdr:rowOff>
    </xdr:from>
    <xdr:to>
      <xdr:col>68</xdr:col>
      <xdr:colOff>73025</xdr:colOff>
      <xdr:row>31</xdr:row>
      <xdr:rowOff>168094</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6131351"/>
          <a:ext cx="762000" cy="1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98788</xdr:rowOff>
    </xdr:from>
    <xdr:to>
      <xdr:col>60</xdr:col>
      <xdr:colOff>123825</xdr:colOff>
      <xdr:row>32</xdr:row>
      <xdr:rowOff>28938</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149588</xdr:rowOff>
    </xdr:from>
    <xdr:to>
      <xdr:col>64</xdr:col>
      <xdr:colOff>73025</xdr:colOff>
      <xdr:row>31</xdr:row>
      <xdr:rowOff>168094</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11798300" y="623606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139663</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60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86803</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617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38571</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629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20065</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3722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402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04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0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41228</xdr:rowOff>
    </xdr:from>
    <xdr:to>
      <xdr:col>55</xdr:col>
      <xdr:colOff>50800</xdr:colOff>
      <xdr:row>41</xdr:row>
      <xdr:rowOff>142828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5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42464</xdr:rowOff>
    </xdr:from>
    <xdr:to>
      <xdr:col>50</xdr:col>
      <xdr:colOff>165100</xdr:colOff>
      <xdr:row>41</xdr:row>
      <xdr:rowOff>144064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92028</xdr:rowOff>
    </xdr:from>
    <xdr:to>
      <xdr:col>55</xdr:col>
      <xdr:colOff>0</xdr:colOff>
      <xdr:row>41</xdr:row>
      <xdr:rowOff>93264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21478"/>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44468</xdr:rowOff>
    </xdr:from>
    <xdr:to>
      <xdr:col>46</xdr:col>
      <xdr:colOff>38100</xdr:colOff>
      <xdr:row>41</xdr:row>
      <xdr:rowOff>146068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93264</xdr:rowOff>
    </xdr:from>
    <xdr:to>
      <xdr:col>50</xdr:col>
      <xdr:colOff>114300</xdr:colOff>
      <xdr:row>41</xdr:row>
      <xdr:rowOff>95268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22714"/>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47145</xdr:rowOff>
    </xdr:from>
    <xdr:to>
      <xdr:col>41</xdr:col>
      <xdr:colOff>101600</xdr:colOff>
      <xdr:row>41</xdr:row>
      <xdr:rowOff>148745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95268</xdr:rowOff>
    </xdr:from>
    <xdr:to>
      <xdr:col>45</xdr:col>
      <xdr:colOff>177800</xdr:colOff>
      <xdr:row>41</xdr:row>
      <xdr:rowOff>97945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24718"/>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48934</xdr:rowOff>
    </xdr:from>
    <xdr:to>
      <xdr:col>36</xdr:col>
      <xdr:colOff>165100</xdr:colOff>
      <xdr:row>41</xdr:row>
      <xdr:rowOff>150534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97945</xdr:rowOff>
    </xdr:from>
    <xdr:to>
      <xdr:col>41</xdr:col>
      <xdr:colOff>50800</xdr:colOff>
      <xdr:row>41</xdr:row>
      <xdr:rowOff>99734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2739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1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160591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162595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165272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167061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19594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28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164919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559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140426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314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115933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069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60796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98233</xdr:rowOff>
    </xdr:from>
    <xdr:to>
      <xdr:col>55</xdr:col>
      <xdr:colOff>50800</xdr:colOff>
      <xdr:row>60</xdr:row>
      <xdr:rowOff>28383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2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121110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65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106877</xdr:rowOff>
    </xdr:from>
    <xdr:to>
      <xdr:col>50</xdr:col>
      <xdr:colOff>165100</xdr:colOff>
      <xdr:row>60</xdr:row>
      <xdr:rowOff>37027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149033</xdr:rowOff>
    </xdr:from>
    <xdr:to>
      <xdr:col>55</xdr:col>
      <xdr:colOff>0</xdr:colOff>
      <xdr:row>59</xdr:row>
      <xdr:rowOff>157677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64583"/>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122224</xdr:rowOff>
    </xdr:from>
    <xdr:to>
      <xdr:col>46</xdr:col>
      <xdr:colOff>38100</xdr:colOff>
      <xdr:row>60</xdr:row>
      <xdr:rowOff>52374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2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157677</xdr:rowOff>
    </xdr:from>
    <xdr:to>
      <xdr:col>50</xdr:col>
      <xdr:colOff>114300</xdr:colOff>
      <xdr:row>60</xdr:row>
      <xdr:rowOff>1574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73227"/>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143715</xdr:rowOff>
    </xdr:from>
    <xdr:to>
      <xdr:col>41</xdr:col>
      <xdr:colOff>101600</xdr:colOff>
      <xdr:row>60</xdr:row>
      <xdr:rowOff>73865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1574</xdr:rowOff>
    </xdr:from>
    <xdr:to>
      <xdr:col>45</xdr:col>
      <xdr:colOff>177800</xdr:colOff>
      <xdr:row>60</xdr:row>
      <xdr:rowOff>23065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288574"/>
          <a:ext cx="8890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156580</xdr:rowOff>
    </xdr:from>
    <xdr:to>
      <xdr:col>36</xdr:col>
      <xdr:colOff>165100</xdr:colOff>
      <xdr:row>60</xdr:row>
      <xdr:rowOff>86730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2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23065</xdr:rowOff>
    </xdr:from>
    <xdr:to>
      <xdr:col>41</xdr:col>
      <xdr:colOff>50800</xdr:colOff>
      <xdr:row>60</xdr:row>
      <xdr:rowOff>35930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310065"/>
          <a:ext cx="8890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53554</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281505" y="9997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68901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05205" y="100130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90392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16205" y="10034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103257</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27205" y="10047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74295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95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36195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627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137161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9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106553</xdr:rowOff>
    </xdr:from>
    <xdr:to>
      <xdr:col>55</xdr:col>
      <xdr:colOff>50800</xdr:colOff>
      <xdr:row>84</xdr:row>
      <xdr:rowOff>36703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129430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111506</xdr:rowOff>
    </xdr:from>
    <xdr:to>
      <xdr:col>50</xdr:col>
      <xdr:colOff>165100</xdr:colOff>
      <xdr:row>84</xdr:row>
      <xdr:rowOff>41656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157353</xdr:rowOff>
    </xdr:from>
    <xdr:to>
      <xdr:col>55</xdr:col>
      <xdr:colOff>0</xdr:colOff>
      <xdr:row>83</xdr:row>
      <xdr:rowOff>162306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38770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124231</xdr:rowOff>
    </xdr:from>
    <xdr:to>
      <xdr:col>46</xdr:col>
      <xdr:colOff>38100</xdr:colOff>
      <xdr:row>84</xdr:row>
      <xdr:rowOff>54381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162306</xdr:rowOff>
    </xdr:from>
    <xdr:to>
      <xdr:col>50</xdr:col>
      <xdr:colOff>114300</xdr:colOff>
      <xdr:row>84</xdr:row>
      <xdr:rowOff>3581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39265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133604</xdr:rowOff>
    </xdr:from>
    <xdr:to>
      <xdr:col>41</xdr:col>
      <xdr:colOff>101600</xdr:colOff>
      <xdr:row>84</xdr:row>
      <xdr:rowOff>63754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3581</xdr:rowOff>
    </xdr:from>
    <xdr:to>
      <xdr:col>45</xdr:col>
      <xdr:colOff>177800</xdr:colOff>
      <xdr:row>84</xdr:row>
      <xdr:rowOff>12954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0538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140081</xdr:rowOff>
    </xdr:from>
    <xdr:to>
      <xdr:col>36</xdr:col>
      <xdr:colOff>165100</xdr:colOff>
      <xdr:row>84</xdr:row>
      <xdr:rowOff>70231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12954</xdr:rowOff>
    </xdr:from>
    <xdr:to>
      <xdr:col>41</xdr:col>
      <xdr:colOff>50800</xdr:colOff>
      <xdr:row>84</xdr:row>
      <xdr:rowOff>19431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147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58183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70908</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12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86758</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13970</xdr:rowOff>
    </xdr:from>
    <xdr:to>
      <xdr:col>76</xdr:col>
      <xdr:colOff>165100</xdr:colOff>
      <xdr:row>41</xdr:row>
      <xdr:rowOff>115570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907</xdr:rowOff>
    </xdr:from>
    <xdr:to>
      <xdr:col>72</xdr:col>
      <xdr:colOff>38100</xdr:colOff>
      <xdr:row>41</xdr:row>
      <xdr:rowOff>102507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64770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7081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51707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705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34544</xdr:rowOff>
    </xdr:from>
    <xdr:to>
      <xdr:col>107</xdr:col>
      <xdr:colOff>101600</xdr:colOff>
      <xdr:row>40</xdr:row>
      <xdr:rowOff>136144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41402</xdr:rowOff>
    </xdr:from>
    <xdr:to>
      <xdr:col>102</xdr:col>
      <xdr:colOff>165100</xdr:colOff>
      <xdr:row>40</xdr:row>
      <xdr:rowOff>143002</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9494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92202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9545300" y="69433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45974</xdr:rowOff>
    </xdr:from>
    <xdr:to>
      <xdr:col>98</xdr:col>
      <xdr:colOff>38100</xdr:colOff>
      <xdr:row>40</xdr:row>
      <xdr:rowOff>147574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8605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92202</xdr:rowOff>
    </xdr:from>
    <xdr:to>
      <xdr:col>102</xdr:col>
      <xdr:colOff>114300</xdr:colOff>
      <xdr:row>40</xdr:row>
      <xdr:rowOff>96774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8656300" y="695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152671</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159529</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138701</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102870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5481300" y="10020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80645</xdr:rowOff>
    </xdr:from>
    <xdr:to>
      <xdr:col>76</xdr:col>
      <xdr:colOff>165100</xdr:colOff>
      <xdr:row>58</xdr:row>
      <xdr:rowOff>10795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58</xdr:row>
      <xdr:rowOff>102870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99040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131445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9867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27322</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120041</xdr:rowOff>
    </xdr:from>
    <xdr:to>
      <xdr:col>112</xdr:col>
      <xdr:colOff>38100</xdr:colOff>
      <xdr:row>62</xdr:row>
      <xdr:rowOff>50191</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10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170841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1061466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23495</xdr:rowOff>
    </xdr:from>
    <xdr:to>
      <xdr:col>107</xdr:col>
      <xdr:colOff>101600</xdr:colOff>
      <xdr:row>62</xdr:row>
      <xdr:rowOff>125095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170841</xdr:rowOff>
    </xdr:from>
    <xdr:to>
      <xdr:col>111</xdr:col>
      <xdr:colOff>177800</xdr:colOff>
      <xdr:row>62</xdr:row>
      <xdr:rowOff>74295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0434300" y="10629291"/>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31572</xdr:rowOff>
    </xdr:from>
    <xdr:to>
      <xdr:col>102</xdr:col>
      <xdr:colOff>165100</xdr:colOff>
      <xdr:row>62</xdr:row>
      <xdr:rowOff>133172</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10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74295</xdr:rowOff>
    </xdr:from>
    <xdr:to>
      <xdr:col>107</xdr:col>
      <xdr:colOff>50800</xdr:colOff>
      <xdr:row>62</xdr:row>
      <xdr:rowOff>82372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545300" y="1070419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36449</xdr:rowOff>
    </xdr:from>
    <xdr:to>
      <xdr:col>98</xdr:col>
      <xdr:colOff>38100</xdr:colOff>
      <xdr:row>62</xdr:row>
      <xdr:rowOff>138049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82372</xdr:rowOff>
    </xdr:from>
    <xdr:to>
      <xdr:col>102</xdr:col>
      <xdr:colOff>114300</xdr:colOff>
      <xdr:row>62</xdr:row>
      <xdr:rowOff>87249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8656300" y="1071227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06" name="n_1aveValue【学校施設】&#10;一人当たり面積">
          <a:extLst>
            <a:ext uri="{FF2B5EF4-FFF2-40B4-BE49-F238E27FC236}">
              <a16:creationId xmlns:a16="http://schemas.microsoft.com/office/drawing/2014/main" id="{00000000-0008-0000-0100-00005E020000}"/>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07" name="n_2aveValue【学校施設】&#10;一人当たり面積">
          <a:extLst>
            <a:ext uri="{FF2B5EF4-FFF2-40B4-BE49-F238E27FC236}">
              <a16:creationId xmlns:a16="http://schemas.microsoft.com/office/drawing/2014/main" id="{00000000-0008-0000-0100-00005F020000}"/>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608" name="n_3aveValue【学校施設】&#10;一人当たり面積">
          <a:extLst>
            <a:ext uri="{FF2B5EF4-FFF2-40B4-BE49-F238E27FC236}">
              <a16:creationId xmlns:a16="http://schemas.microsoft.com/office/drawing/2014/main" id="{00000000-0008-0000-0100-000060020000}"/>
            </a:ext>
          </a:extLst>
        </xdr:cNvPr>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609" name="n_4aveValue【学校施設】&#10;一人当たり面積">
          <a:extLst>
            <a:ext uri="{FF2B5EF4-FFF2-40B4-BE49-F238E27FC236}">
              <a16:creationId xmlns:a16="http://schemas.microsoft.com/office/drawing/2014/main" id="{00000000-0008-0000-0100-000061020000}"/>
            </a:ext>
          </a:extLst>
        </xdr:cNvPr>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66718</xdr:rowOff>
    </xdr:from>
    <xdr:ext cx="469744" cy="259045"/>
    <xdr:sp macro="" textlink="">
      <xdr:nvSpPr>
        <xdr:cNvPr id="610" name="n_1mainValue【学校施設】&#10;一人当たり面積">
          <a:extLst>
            <a:ext uri="{FF2B5EF4-FFF2-40B4-BE49-F238E27FC236}">
              <a16:creationId xmlns:a16="http://schemas.microsoft.com/office/drawing/2014/main" id="{00000000-0008-0000-0100-000062020000}"/>
            </a:ext>
          </a:extLst>
        </xdr:cNvPr>
        <xdr:cNvSpPr txBox="1"/>
      </xdr:nvSpPr>
      <xdr:spPr>
        <a:xfrm>
          <a:off x="21075727" y="103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141622</xdr:rowOff>
    </xdr:from>
    <xdr:ext cx="469744" cy="259045"/>
    <xdr:sp macro="" textlink="">
      <xdr:nvSpPr>
        <xdr:cNvPr id="611" name="n_2mainValue【学校施設】&#10;一人当たり面積">
          <a:extLst>
            <a:ext uri="{FF2B5EF4-FFF2-40B4-BE49-F238E27FC236}">
              <a16:creationId xmlns:a16="http://schemas.microsoft.com/office/drawing/2014/main" id="{00000000-0008-0000-0100-000063020000}"/>
            </a:ext>
          </a:extLst>
        </xdr:cNvPr>
        <xdr:cNvSpPr txBox="1"/>
      </xdr:nvSpPr>
      <xdr:spPr>
        <a:xfrm>
          <a:off x="20199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149699</xdr:rowOff>
    </xdr:from>
    <xdr:ext cx="469744" cy="259045"/>
    <xdr:sp macro="" textlink="">
      <xdr:nvSpPr>
        <xdr:cNvPr id="612" name="n_3mainValue【学校施設】&#10;一人当たり面積">
          <a:extLst>
            <a:ext uri="{FF2B5EF4-FFF2-40B4-BE49-F238E27FC236}">
              <a16:creationId xmlns:a16="http://schemas.microsoft.com/office/drawing/2014/main" id="{00000000-0008-0000-0100-000064020000}"/>
            </a:ext>
          </a:extLst>
        </xdr:cNvPr>
        <xdr:cNvSpPr txBox="1"/>
      </xdr:nvSpPr>
      <xdr:spPr>
        <a:xfrm>
          <a:off x="19310427" y="104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154576</xdr:rowOff>
    </xdr:from>
    <xdr:ext cx="469744" cy="259045"/>
    <xdr:sp macro="" textlink="">
      <xdr:nvSpPr>
        <xdr:cNvPr id="613" name="n_4mainValue【学校施設】&#10;一人当たり面積">
          <a:extLst>
            <a:ext uri="{FF2B5EF4-FFF2-40B4-BE49-F238E27FC236}">
              <a16:creationId xmlns:a16="http://schemas.microsoft.com/office/drawing/2014/main" id="{00000000-0008-0000-0100-000065020000}"/>
            </a:ext>
          </a:extLst>
        </xdr:cNvPr>
        <xdr:cNvSpPr txBox="1"/>
      </xdr:nvSpPr>
      <xdr:spPr>
        <a:xfrm>
          <a:off x="18421427" y="104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9" name="【児童館】&#10;有形固定資産減価償却率最小値テキスト">
          <a:extLst>
            <a:ext uri="{FF2B5EF4-FFF2-40B4-BE49-F238E27FC236}">
              <a16:creationId xmlns:a16="http://schemas.microsoft.com/office/drawing/2014/main" id="{00000000-0008-0000-0100-00007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41" name="【児童館】&#10;有形固定資産減価償却率最大値テキスト">
          <a:extLst>
            <a:ext uri="{FF2B5EF4-FFF2-40B4-BE49-F238E27FC236}">
              <a16:creationId xmlns:a16="http://schemas.microsoft.com/office/drawing/2014/main" id="{00000000-0008-0000-0100-00008102000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97172</xdr:rowOff>
    </xdr:from>
    <xdr:ext cx="405111" cy="259045"/>
    <xdr:sp macro="" textlink="">
      <xdr:nvSpPr>
        <xdr:cNvPr id="643" name="【児童館】&#10;有形固定資産減価償却率平均値テキスト">
          <a:extLst>
            <a:ext uri="{FF2B5EF4-FFF2-40B4-BE49-F238E27FC236}">
              <a16:creationId xmlns:a16="http://schemas.microsoft.com/office/drawing/2014/main" id="{00000000-0008-0000-0100-000083020000}"/>
            </a:ext>
          </a:extLst>
        </xdr:cNvPr>
        <xdr:cNvSpPr txBox="1"/>
      </xdr:nvSpPr>
      <xdr:spPr>
        <a:xfrm>
          <a:off x="16357600" y="1432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655" name="【児童館】&#10;有形固定資産減価償却率該当値テキスト">
          <a:extLst>
            <a:ext uri="{FF2B5EF4-FFF2-40B4-BE49-F238E27FC236}">
              <a16:creationId xmlns:a16="http://schemas.microsoft.com/office/drawing/2014/main" id="{00000000-0008-0000-0100-00008F020000}"/>
            </a:ext>
          </a:extLst>
        </xdr:cNvPr>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12064</xdr:rowOff>
    </xdr:from>
    <xdr:to>
      <xdr:col>81</xdr:col>
      <xdr:colOff>101600</xdr:colOff>
      <xdr:row>80</xdr:row>
      <xdr:rowOff>113664</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5430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62864</xdr:rowOff>
    </xdr:from>
    <xdr:to>
      <xdr:col>85</xdr:col>
      <xdr:colOff>127000</xdr:colOff>
      <xdr:row>80</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5481300" y="1377886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xdr:rowOff>
    </xdr:from>
    <xdr:to>
      <xdr:col>81</xdr:col>
      <xdr:colOff>50800</xdr:colOff>
      <xdr:row>80</xdr:row>
      <xdr:rowOff>62864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4592300" y="137179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80</xdr:row>
      <xdr:rowOff>1905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3703300" y="13649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104775</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814300" y="135807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64" name="n_1aveValue【児童館】&#10;有形固定資産減価償却率">
          <a:extLst>
            <a:ext uri="{FF2B5EF4-FFF2-40B4-BE49-F238E27FC236}">
              <a16:creationId xmlns:a16="http://schemas.microsoft.com/office/drawing/2014/main" id="{00000000-0008-0000-0100-000098020000}"/>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65" name="n_2aveValue【児童館】&#10;有形固定資産減価償却率">
          <a:extLst>
            <a:ext uri="{FF2B5EF4-FFF2-40B4-BE49-F238E27FC236}">
              <a16:creationId xmlns:a16="http://schemas.microsoft.com/office/drawing/2014/main" id="{00000000-0008-0000-0100-000099020000}"/>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666" name="n_3aveValue【児童館】&#10;有形固定資産減価償却率">
          <a:extLst>
            <a:ext uri="{FF2B5EF4-FFF2-40B4-BE49-F238E27FC236}">
              <a16:creationId xmlns:a16="http://schemas.microsoft.com/office/drawing/2014/main" id="{00000000-0008-0000-0100-00009A020000}"/>
            </a:ext>
          </a:extLst>
        </xdr:cNvPr>
        <xdr:cNvSpPr txBox="1"/>
      </xdr:nvSpPr>
      <xdr:spPr>
        <a:xfrm>
          <a:off x="13500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67" name="n_4aveValue【児童館】&#10;有形固定資産減価償却率">
          <a:extLst>
            <a:ext uri="{FF2B5EF4-FFF2-40B4-BE49-F238E27FC236}">
              <a16:creationId xmlns:a16="http://schemas.microsoft.com/office/drawing/2014/main" id="{00000000-0008-0000-0100-00009B020000}"/>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130191</xdr:rowOff>
    </xdr:from>
    <xdr:ext cx="405111" cy="259045"/>
    <xdr:sp macro="" textlink="">
      <xdr:nvSpPr>
        <xdr:cNvPr id="668" name="n_1main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69" name="n_2main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652</xdr:rowOff>
    </xdr:from>
    <xdr:ext cx="405111" cy="259045"/>
    <xdr:sp macro="" textlink="">
      <xdr:nvSpPr>
        <xdr:cNvPr id="670" name="n_3main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671" name="n_4main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4" name="【児童館】&#10;一人当たり面積最小値テキスト">
          <a:extLst>
            <a:ext uri="{FF2B5EF4-FFF2-40B4-BE49-F238E27FC236}">
              <a16:creationId xmlns:a16="http://schemas.microsoft.com/office/drawing/2014/main" id="{00000000-0008-0000-0100-0000B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696" name="【児童館】&#10;一人当たり面積最大値テキスト">
          <a:extLst>
            <a:ext uri="{FF2B5EF4-FFF2-40B4-BE49-F238E27FC236}">
              <a16:creationId xmlns:a16="http://schemas.microsoft.com/office/drawing/2014/main" id="{00000000-0008-0000-0100-0000B802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698" name="【児童館】&#10;一人当たり面積平均値テキスト">
          <a:extLst>
            <a:ext uri="{FF2B5EF4-FFF2-40B4-BE49-F238E27FC236}">
              <a16:creationId xmlns:a16="http://schemas.microsoft.com/office/drawing/2014/main" id="{00000000-0008-0000-0100-0000BA020000}"/>
            </a:ext>
          </a:extLst>
        </xdr:cNvPr>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76454</xdr:rowOff>
    </xdr:from>
    <xdr:to>
      <xdr:col>116</xdr:col>
      <xdr:colOff>114300</xdr:colOff>
      <xdr:row>82</xdr:row>
      <xdr:rowOff>6604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99331</xdr:rowOff>
    </xdr:from>
    <xdr:ext cx="469744" cy="259045"/>
    <xdr:sp macro="" textlink="">
      <xdr:nvSpPr>
        <xdr:cNvPr id="710" name="【児童館】&#10;一人当たり面積該当値テキスト">
          <a:extLst>
            <a:ext uri="{FF2B5EF4-FFF2-40B4-BE49-F238E27FC236}">
              <a16:creationId xmlns:a16="http://schemas.microsoft.com/office/drawing/2014/main" id="{00000000-0008-0000-0100-0000C6020000}"/>
            </a:ext>
          </a:extLst>
        </xdr:cNvPr>
        <xdr:cNvSpPr txBox="1"/>
      </xdr:nvSpPr>
      <xdr:spPr>
        <a:xfrm>
          <a:off x="22199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85598</xdr:rowOff>
    </xdr:from>
    <xdr:to>
      <xdr:col>112</xdr:col>
      <xdr:colOff>38100</xdr:colOff>
      <xdr:row>82</xdr:row>
      <xdr:rowOff>15748</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127254</xdr:rowOff>
    </xdr:from>
    <xdr:to>
      <xdr:col>116</xdr:col>
      <xdr:colOff>63500</xdr:colOff>
      <xdr:row>81</xdr:row>
      <xdr:rowOff>136398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40147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99313</xdr:rowOff>
    </xdr:from>
    <xdr:to>
      <xdr:col>107</xdr:col>
      <xdr:colOff>101600</xdr:colOff>
      <xdr:row>82</xdr:row>
      <xdr:rowOff>29463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81</xdr:row>
      <xdr:rowOff>150113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4023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117602</xdr:rowOff>
    </xdr:from>
    <xdr:to>
      <xdr:col>102</xdr:col>
      <xdr:colOff>165100</xdr:colOff>
      <xdr:row>82</xdr:row>
      <xdr:rowOff>47752</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150113</xdr:rowOff>
    </xdr:from>
    <xdr:to>
      <xdr:col>107</xdr:col>
      <xdr:colOff>50800</xdr:colOff>
      <xdr:row>81</xdr:row>
      <xdr:rowOff>168402</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4037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126746</xdr:rowOff>
    </xdr:from>
    <xdr:to>
      <xdr:col>98</xdr:col>
      <xdr:colOff>38100</xdr:colOff>
      <xdr:row>82</xdr:row>
      <xdr:rowOff>56896</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168402</xdr:rowOff>
    </xdr:from>
    <xdr:to>
      <xdr:col>102</xdr:col>
      <xdr:colOff>114300</xdr:colOff>
      <xdr:row>82</xdr:row>
      <xdr:rowOff>6096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405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19" name="n_1aveValue【児童館】&#10;一人当たり面積">
          <a:extLst>
            <a:ext uri="{FF2B5EF4-FFF2-40B4-BE49-F238E27FC236}">
              <a16:creationId xmlns:a16="http://schemas.microsoft.com/office/drawing/2014/main" id="{00000000-0008-0000-0100-0000CF020000}"/>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20" name="n_2aveValue【児童館】&#10;一人当たり面積">
          <a:extLst>
            <a:ext uri="{FF2B5EF4-FFF2-40B4-BE49-F238E27FC236}">
              <a16:creationId xmlns:a16="http://schemas.microsoft.com/office/drawing/2014/main" id="{00000000-0008-0000-0100-0000D002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21" name="n_3aveValue【児童館】&#10;一人当たり面積">
          <a:extLst>
            <a:ext uri="{FF2B5EF4-FFF2-40B4-BE49-F238E27FC236}">
              <a16:creationId xmlns:a16="http://schemas.microsoft.com/office/drawing/2014/main" id="{00000000-0008-0000-0100-0000D102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22" name="n_4aveValue【児童館】&#10;一人当たり面積">
          <a:extLst>
            <a:ext uri="{FF2B5EF4-FFF2-40B4-BE49-F238E27FC236}">
              <a16:creationId xmlns:a16="http://schemas.microsoft.com/office/drawing/2014/main" id="{00000000-0008-0000-0100-0000D202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32275</xdr:rowOff>
    </xdr:from>
    <xdr:ext cx="469744" cy="259045"/>
    <xdr:sp macro="" textlink="">
      <xdr:nvSpPr>
        <xdr:cNvPr id="723" name="n_1mainValue【児童館】&#10;一人当たり面積">
          <a:extLst>
            <a:ext uri="{FF2B5EF4-FFF2-40B4-BE49-F238E27FC236}">
              <a16:creationId xmlns:a16="http://schemas.microsoft.com/office/drawing/2014/main" id="{00000000-0008-0000-0100-0000D3020000}"/>
            </a:ext>
          </a:extLst>
        </xdr:cNvPr>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45990</xdr:rowOff>
    </xdr:from>
    <xdr:ext cx="469744" cy="259045"/>
    <xdr:sp macro="" textlink="">
      <xdr:nvSpPr>
        <xdr:cNvPr id="724" name="n_2mainValue【児童館】&#10;一人当たり面積">
          <a:extLst>
            <a:ext uri="{FF2B5EF4-FFF2-40B4-BE49-F238E27FC236}">
              <a16:creationId xmlns:a16="http://schemas.microsoft.com/office/drawing/2014/main" id="{00000000-0008-0000-0100-0000D4020000}"/>
            </a:ext>
          </a:extLst>
        </xdr:cNvPr>
        <xdr:cNvSpPr txBox="1"/>
      </xdr:nvSpPr>
      <xdr:spPr>
        <a:xfrm>
          <a:off x="20199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64279</xdr:rowOff>
    </xdr:from>
    <xdr:ext cx="469744" cy="259045"/>
    <xdr:sp macro="" textlink="">
      <xdr:nvSpPr>
        <xdr:cNvPr id="725" name="n_3mainValue【児童館】&#10;一人当たり面積">
          <a:extLst>
            <a:ext uri="{FF2B5EF4-FFF2-40B4-BE49-F238E27FC236}">
              <a16:creationId xmlns:a16="http://schemas.microsoft.com/office/drawing/2014/main" id="{00000000-0008-0000-0100-0000D5020000}"/>
            </a:ext>
          </a:extLst>
        </xdr:cNvPr>
        <xdr:cNvSpPr txBox="1"/>
      </xdr:nvSpPr>
      <xdr:spPr>
        <a:xfrm>
          <a:off x="19310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73423</xdr:rowOff>
    </xdr:from>
    <xdr:ext cx="469744" cy="259045"/>
    <xdr:sp macro="" textlink="">
      <xdr:nvSpPr>
        <xdr:cNvPr id="726" name="n_4mainValue【児童館】&#10;一人当たり面積">
          <a:extLst>
            <a:ext uri="{FF2B5EF4-FFF2-40B4-BE49-F238E27FC236}">
              <a16:creationId xmlns:a16="http://schemas.microsoft.com/office/drawing/2014/main" id="{00000000-0008-0000-0100-0000D6020000}"/>
            </a:ext>
          </a:extLst>
        </xdr:cNvPr>
        <xdr:cNvSpPr txBox="1"/>
      </xdr:nvSpPr>
      <xdr:spPr>
        <a:xfrm>
          <a:off x="18421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3" name="【公民館】&#10;有形固定資産減価償却率最小値テキスト">
          <a:extLst>
            <a:ext uri="{FF2B5EF4-FFF2-40B4-BE49-F238E27FC236}">
              <a16:creationId xmlns:a16="http://schemas.microsoft.com/office/drawing/2014/main" id="{00000000-0008-0000-0100-0000F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55" name="【公民館】&#10;有形固定資産減価償却率最大値テキスト">
          <a:extLst>
            <a:ext uri="{FF2B5EF4-FFF2-40B4-BE49-F238E27FC236}">
              <a16:creationId xmlns:a16="http://schemas.microsoft.com/office/drawing/2014/main" id="{00000000-0008-0000-0100-0000F3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57" name="【公民館】&#10;有形固定資産減価償却率平均値テキスト">
          <a:extLst>
            <a:ext uri="{FF2B5EF4-FFF2-40B4-BE49-F238E27FC236}">
              <a16:creationId xmlns:a16="http://schemas.microsoft.com/office/drawing/2014/main" id="{00000000-0008-0000-0100-0000F502000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769" name="【公民館】&#10;有形固定資産減価償却率該当値テキスト">
          <a:extLst>
            <a:ext uri="{FF2B5EF4-FFF2-40B4-BE49-F238E27FC236}">
              <a16:creationId xmlns:a16="http://schemas.microsoft.com/office/drawing/2014/main" id="{00000000-0008-0000-0100-000001030000}"/>
            </a:ext>
          </a:extLst>
        </xdr:cNvPr>
        <xdr:cNvSpPr txBox="1"/>
      </xdr:nvSpPr>
      <xdr:spPr>
        <a:xfrm>
          <a:off x="16357600"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108</xdr:row>
      <xdr:rowOff>4355</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5481300" y="184931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69487</xdr:rowOff>
    </xdr:from>
    <xdr:to>
      <xdr:col>76</xdr:col>
      <xdr:colOff>165100</xdr:colOff>
      <xdr:row>107</xdr:row>
      <xdr:rowOff>171087</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4541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148045</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4592300" y="184654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120287</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3703300" y="184376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92529</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814300" y="184099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78" name="n_1aveValue【公民館】&#10;有形固定資産減価償却率">
          <a:extLst>
            <a:ext uri="{FF2B5EF4-FFF2-40B4-BE49-F238E27FC236}">
              <a16:creationId xmlns:a16="http://schemas.microsoft.com/office/drawing/2014/main" id="{00000000-0008-0000-0100-00000A030000}"/>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79" name="n_2aveValue【公民館】&#10;有形固定資産減価償却率">
          <a:extLst>
            <a:ext uri="{FF2B5EF4-FFF2-40B4-BE49-F238E27FC236}">
              <a16:creationId xmlns:a16="http://schemas.microsoft.com/office/drawing/2014/main" id="{00000000-0008-0000-0100-00000B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80" name="n_3aveValue【公民館】&#10;有形固定資産減価償却率">
          <a:extLst>
            <a:ext uri="{FF2B5EF4-FFF2-40B4-BE49-F238E27FC236}">
              <a16:creationId xmlns:a16="http://schemas.microsoft.com/office/drawing/2014/main" id="{00000000-0008-0000-0100-00000C03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81" name="n_4aveValue【公民館】&#10;有形固定資産減価償却率">
          <a:extLst>
            <a:ext uri="{FF2B5EF4-FFF2-40B4-BE49-F238E27FC236}">
              <a16:creationId xmlns:a16="http://schemas.microsoft.com/office/drawing/2014/main" id="{00000000-0008-0000-0100-00000D03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782" name="n_1mainValue【公民館】&#10;有形固定資産減価償却率">
          <a:extLst>
            <a:ext uri="{FF2B5EF4-FFF2-40B4-BE49-F238E27FC236}">
              <a16:creationId xmlns:a16="http://schemas.microsoft.com/office/drawing/2014/main" id="{00000000-0008-0000-0100-00000E030000}"/>
            </a:ext>
          </a:extLst>
        </xdr:cNvPr>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162214</xdr:rowOff>
    </xdr:from>
    <xdr:ext cx="405111" cy="259045"/>
    <xdr:sp macro="" textlink="">
      <xdr:nvSpPr>
        <xdr:cNvPr id="783" name="n_2mainValue【公民館】&#10;有形固定資産減価償却率">
          <a:extLst>
            <a:ext uri="{FF2B5EF4-FFF2-40B4-BE49-F238E27FC236}">
              <a16:creationId xmlns:a16="http://schemas.microsoft.com/office/drawing/2014/main" id="{00000000-0008-0000-0100-00000F030000}"/>
            </a:ext>
          </a:extLst>
        </xdr:cNvPr>
        <xdr:cNvSpPr txBox="1"/>
      </xdr:nvSpPr>
      <xdr:spPr>
        <a:xfrm>
          <a:off x="14389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784" name="n_3mainValue【公民館】&#10;有形固定資産減価償却率">
          <a:extLst>
            <a:ext uri="{FF2B5EF4-FFF2-40B4-BE49-F238E27FC236}">
              <a16:creationId xmlns:a16="http://schemas.microsoft.com/office/drawing/2014/main" id="{00000000-0008-0000-0100-000010030000}"/>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785" name="n_4mainValue【公民館】&#10;有形固定資産減価償却率">
          <a:extLst>
            <a:ext uri="{FF2B5EF4-FFF2-40B4-BE49-F238E27FC236}">
              <a16:creationId xmlns:a16="http://schemas.microsoft.com/office/drawing/2014/main" id="{00000000-0008-0000-0100-000011030000}"/>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06" name="【公民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08" name="【公民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810" name="【公民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115697</xdr:rowOff>
    </xdr:from>
    <xdr:to>
      <xdr:col>116</xdr:col>
      <xdr:colOff>114300</xdr:colOff>
      <xdr:row>106</xdr:row>
      <xdr:rowOff>45847</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138574</xdr:rowOff>
    </xdr:from>
    <xdr:ext cx="469744" cy="259045"/>
    <xdr:sp macro="" textlink="">
      <xdr:nvSpPr>
        <xdr:cNvPr id="822" name="【公民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79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166497</xdr:rowOff>
    </xdr:from>
    <xdr:to>
      <xdr:col>116</xdr:col>
      <xdr:colOff>63500</xdr:colOff>
      <xdr:row>105</xdr:row>
      <xdr:rowOff>169926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1323300" y="1816874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124270</xdr:rowOff>
    </xdr:from>
    <xdr:to>
      <xdr:col>107</xdr:col>
      <xdr:colOff>101600</xdr:colOff>
      <xdr:row>106</xdr:row>
      <xdr:rowOff>54420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81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3620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0434300" y="1817217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147701</xdr:rowOff>
    </xdr:from>
    <xdr:to>
      <xdr:col>102</xdr:col>
      <xdr:colOff>165100</xdr:colOff>
      <xdr:row>106</xdr:row>
      <xdr:rowOff>77851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3620</xdr:rowOff>
    </xdr:from>
    <xdr:to>
      <xdr:col>107</xdr:col>
      <xdr:colOff>50800</xdr:colOff>
      <xdr:row>106</xdr:row>
      <xdr:rowOff>27051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9545300" y="1817732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151701</xdr:rowOff>
    </xdr:from>
    <xdr:to>
      <xdr:col>98</xdr:col>
      <xdr:colOff>38100</xdr:colOff>
      <xdr:row>106</xdr:row>
      <xdr:rowOff>81851</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81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27051</xdr:rowOff>
    </xdr:from>
    <xdr:to>
      <xdr:col>102</xdr:col>
      <xdr:colOff>114300</xdr:colOff>
      <xdr:row>106</xdr:row>
      <xdr:rowOff>31051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18656300" y="182007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831" name="n_1aveValue【公民館】&#10;一人当たり面積">
          <a:extLst>
            <a:ext uri="{FF2B5EF4-FFF2-40B4-BE49-F238E27FC236}">
              <a16:creationId xmlns:a16="http://schemas.microsoft.com/office/drawing/2014/main" id="{00000000-0008-0000-0100-00003F030000}"/>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832" name="n_2aveValue【公民館】&#10;一人当たり面積">
          <a:extLst>
            <a:ext uri="{FF2B5EF4-FFF2-40B4-BE49-F238E27FC236}">
              <a16:creationId xmlns:a16="http://schemas.microsoft.com/office/drawing/2014/main" id="{00000000-0008-0000-0100-000040030000}"/>
            </a:ext>
          </a:extLst>
        </xdr:cNvPr>
        <xdr:cNvSpPr txBox="1"/>
      </xdr:nvSpPr>
      <xdr:spPr>
        <a:xfrm>
          <a:off x="20199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33" name="n_3aveValue【公民館】&#10;一人当たり面積">
          <a:extLst>
            <a:ext uri="{FF2B5EF4-FFF2-40B4-BE49-F238E27FC236}">
              <a16:creationId xmlns:a16="http://schemas.microsoft.com/office/drawing/2014/main" id="{00000000-0008-0000-0100-000041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34" name="n_4aveValue【公民館】&#10;一人当たり面積">
          <a:extLst>
            <a:ext uri="{FF2B5EF4-FFF2-40B4-BE49-F238E27FC236}">
              <a16:creationId xmlns:a16="http://schemas.microsoft.com/office/drawing/2014/main" id="{00000000-0008-0000-0100-00004203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65803</xdr:rowOff>
    </xdr:from>
    <xdr:ext cx="469744" cy="259045"/>
    <xdr:sp macro="" textlink="">
      <xdr:nvSpPr>
        <xdr:cNvPr id="835" name="n_1mainValue【公民館】&#10;一人当たり面積">
          <a:extLst>
            <a:ext uri="{FF2B5EF4-FFF2-40B4-BE49-F238E27FC236}">
              <a16:creationId xmlns:a16="http://schemas.microsoft.com/office/drawing/2014/main" id="{00000000-0008-0000-0100-000043030000}"/>
            </a:ext>
          </a:extLst>
        </xdr:cNvPr>
        <xdr:cNvSpPr txBox="1"/>
      </xdr:nvSpPr>
      <xdr:spPr>
        <a:xfrm>
          <a:off x="21075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70947</xdr:rowOff>
    </xdr:from>
    <xdr:ext cx="469744" cy="259045"/>
    <xdr:sp macro="" textlink="">
      <xdr:nvSpPr>
        <xdr:cNvPr id="836" name="n_2mainValue【公民館】&#10;一人当たり面積">
          <a:extLst>
            <a:ext uri="{FF2B5EF4-FFF2-40B4-BE49-F238E27FC236}">
              <a16:creationId xmlns:a16="http://schemas.microsoft.com/office/drawing/2014/main" id="{00000000-0008-0000-0100-000044030000}"/>
            </a:ext>
          </a:extLst>
        </xdr:cNvPr>
        <xdr:cNvSpPr txBox="1"/>
      </xdr:nvSpPr>
      <xdr:spPr>
        <a:xfrm>
          <a:off x="20199427" y="179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68978</xdr:rowOff>
    </xdr:from>
    <xdr:ext cx="469744" cy="259045"/>
    <xdr:sp macro="" textlink="">
      <xdr:nvSpPr>
        <xdr:cNvPr id="837" name="n_3mainValue【公民館】&#10;一人当たり面積">
          <a:extLst>
            <a:ext uri="{FF2B5EF4-FFF2-40B4-BE49-F238E27FC236}">
              <a16:creationId xmlns:a16="http://schemas.microsoft.com/office/drawing/2014/main" id="{00000000-0008-0000-0100-000045030000}"/>
            </a:ext>
          </a:extLst>
        </xdr:cNvPr>
        <xdr:cNvSpPr txBox="1"/>
      </xdr:nvSpPr>
      <xdr:spPr>
        <a:xfrm>
          <a:off x="193104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72978</xdr:rowOff>
    </xdr:from>
    <xdr:ext cx="469744" cy="259045"/>
    <xdr:sp macro="" textlink="">
      <xdr:nvSpPr>
        <xdr:cNvPr id="838" name="n_4mainValue【公民館】&#10;一人当たり面積">
          <a:extLst>
            <a:ext uri="{FF2B5EF4-FFF2-40B4-BE49-F238E27FC236}">
              <a16:creationId xmlns:a16="http://schemas.microsoft.com/office/drawing/2014/main" id="{00000000-0008-0000-0100-000046030000}"/>
            </a:ext>
          </a:extLst>
        </xdr:cNvPr>
        <xdr:cNvSpPr txBox="1"/>
      </xdr:nvSpPr>
      <xdr:spPr>
        <a:xfrm>
          <a:off x="18421427" y="1824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類似団体と比較し、特に有形固定資産減価償却率が高くなっている施設は公民館であり、特に低くなっている施設は児童館である。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施設の劣化状況に応じて、長期的な視点で優先度を考慮しながら建て替え、改修を進めていく。今後も、建物の劣化状況や利用状況、地域の意向等から総合的に判断し、施設利用の継続可否等を判断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児童館は、平成２９年度に整備したことから償却率が低くなっている。今後も幼児・児童が快適に利用できるよう施設を定期的に点検し、改修・修繕を行っていく。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
6,738
343.66
11,988,760
11,735,044
219,751
5,307,024
16,413,659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85833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113756</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62885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02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0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60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153324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156590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137414</xdr:rowOff>
    </xdr:from>
    <xdr:to>
      <xdr:col>55</xdr:col>
      <xdr:colOff>50800</xdr:colOff>
      <xdr:row>34</xdr:row>
      <xdr:rowOff>67564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90441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16764</xdr:rowOff>
    </xdr:from>
    <xdr:to>
      <xdr:col>55</xdr:col>
      <xdr:colOff>0</xdr:colOff>
      <xdr:row>34</xdr:row>
      <xdr:rowOff>30480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5846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30480</xdr:rowOff>
    </xdr:from>
    <xdr:to>
      <xdr:col>50</xdr:col>
      <xdr:colOff>114300</xdr:colOff>
      <xdr:row>34</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5859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29972</xdr:rowOff>
    </xdr:from>
    <xdr:to>
      <xdr:col>41</xdr:col>
      <xdr:colOff>101600</xdr:colOff>
      <xdr:row>34</xdr:row>
      <xdr:rowOff>131572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80772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5882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48260</xdr:rowOff>
    </xdr:from>
    <xdr:to>
      <xdr:col>36</xdr:col>
      <xdr:colOff>165100</xdr:colOff>
      <xdr:row>34</xdr:row>
      <xdr:rowOff>149860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80772</xdr:rowOff>
    </xdr:from>
    <xdr:to>
      <xdr:col>41</xdr:col>
      <xdr:colOff>50800</xdr:colOff>
      <xdr:row>34</xdr:row>
      <xdr:rowOff>99060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5910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148099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6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166387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42454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6658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62049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66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62049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66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31024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62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107506</xdr:rowOff>
    </xdr:from>
    <xdr:to>
      <xdr:col>55</xdr:col>
      <xdr:colOff>50800</xdr:colOff>
      <xdr:row>60</xdr:row>
      <xdr:rowOff>37656</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130383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0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113792</xdr:rowOff>
    </xdr:from>
    <xdr:to>
      <xdr:col>50</xdr:col>
      <xdr:colOff>165100</xdr:colOff>
      <xdr:row>60</xdr:row>
      <xdr:rowOff>43942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158306</xdr:rowOff>
    </xdr:from>
    <xdr:to>
      <xdr:col>55</xdr:col>
      <xdr:colOff>0</xdr:colOff>
      <xdr:row>59</xdr:row>
      <xdr:rowOff>164592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27385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123507</xdr:rowOff>
    </xdr:from>
    <xdr:to>
      <xdr:col>46</xdr:col>
      <xdr:colOff>38100</xdr:colOff>
      <xdr:row>60</xdr:row>
      <xdr:rowOff>53657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164592</xdr:rowOff>
    </xdr:from>
    <xdr:to>
      <xdr:col>50</xdr:col>
      <xdr:colOff>114300</xdr:colOff>
      <xdr:row>60</xdr:row>
      <xdr:rowOff>2857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280142"/>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136652</xdr:rowOff>
    </xdr:from>
    <xdr:to>
      <xdr:col>41</xdr:col>
      <xdr:colOff>101600</xdr:colOff>
      <xdr:row>60</xdr:row>
      <xdr:rowOff>66802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60</xdr:row>
      <xdr:rowOff>16002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28985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145224</xdr:rowOff>
    </xdr:from>
    <xdr:to>
      <xdr:col>36</xdr:col>
      <xdr:colOff>165100</xdr:colOff>
      <xdr:row>60</xdr:row>
      <xdr:rowOff>75374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xdr:rowOff>
    </xdr:from>
    <xdr:to>
      <xdr:col>41</xdr:col>
      <xdr:colOff>50800</xdr:colOff>
      <xdr:row>60</xdr:row>
      <xdr:rowOff>24574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30300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60469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70184</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83329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91901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0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167639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41979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139064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104775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12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66675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09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74313</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5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105630</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5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129490</xdr:rowOff>
    </xdr:from>
    <xdr:to>
      <xdr:col>50</xdr:col>
      <xdr:colOff>165100</xdr:colOff>
      <xdr:row>85</xdr:row>
      <xdr:rowOff>59640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xdr:rowOff>
    </xdr:from>
    <xdr:to>
      <xdr:col>55</xdr:col>
      <xdr:colOff>0</xdr:colOff>
      <xdr:row>85</xdr:row>
      <xdr:rowOff>8840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57980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133147</xdr:rowOff>
    </xdr:from>
    <xdr:to>
      <xdr:col>46</xdr:col>
      <xdr:colOff>38100</xdr:colOff>
      <xdr:row>85</xdr:row>
      <xdr:rowOff>63297</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8840</xdr:rowOff>
    </xdr:from>
    <xdr:to>
      <xdr:col>50</xdr:col>
      <xdr:colOff>114300</xdr:colOff>
      <xdr:row>85</xdr:row>
      <xdr:rowOff>12497</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5820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137719</xdr:rowOff>
    </xdr:from>
    <xdr:to>
      <xdr:col>41</xdr:col>
      <xdr:colOff>101600</xdr:colOff>
      <xdr:row>85</xdr:row>
      <xdr:rowOff>67869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12497</xdr:rowOff>
    </xdr:from>
    <xdr:to>
      <xdr:col>45</xdr:col>
      <xdr:colOff>177800</xdr:colOff>
      <xdr:row>85</xdr:row>
      <xdr:rowOff>17069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5857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140463</xdr:rowOff>
    </xdr:from>
    <xdr:to>
      <xdr:col>36</xdr:col>
      <xdr:colOff>165100</xdr:colOff>
      <xdr:row>85</xdr:row>
      <xdr:rowOff>70613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17069</xdr:rowOff>
    </xdr:from>
    <xdr:to>
      <xdr:col>41</xdr:col>
      <xdr:colOff>50800</xdr:colOff>
      <xdr:row>85</xdr:row>
      <xdr:rowOff>19813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5903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76167</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43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79824</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43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84396</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87140</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2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200-00009D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200-00009F01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200-0000A1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200-0000AD010000}"/>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104775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5481300" y="6774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87630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4592300" y="676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80010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3703300" y="67456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59055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814300" y="6732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139422</xdr:rowOff>
    </xdr:from>
    <xdr:to>
      <xdr:col>116</xdr:col>
      <xdr:colOff>114300</xdr:colOff>
      <xdr:row>40</xdr:row>
      <xdr:rowOff>69572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68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162299</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200-0000E6010000}"/>
            </a:ext>
          </a:extLst>
        </xdr:cNvPr>
        <xdr:cNvSpPr txBox="1"/>
      </xdr:nvSpPr>
      <xdr:spPr>
        <a:xfrm>
          <a:off x="22199600" y="667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149434</xdr:rowOff>
    </xdr:from>
    <xdr:to>
      <xdr:col>112</xdr:col>
      <xdr:colOff>38100</xdr:colOff>
      <xdr:row>40</xdr:row>
      <xdr:rowOff>79584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68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18772</xdr:rowOff>
    </xdr:from>
    <xdr:to>
      <xdr:col>116</xdr:col>
      <xdr:colOff>63500</xdr:colOff>
      <xdr:row>40</xdr:row>
      <xdr:rowOff>28784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6876772"/>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162725</xdr:rowOff>
    </xdr:from>
    <xdr:to>
      <xdr:col>107</xdr:col>
      <xdr:colOff>101600</xdr:colOff>
      <xdr:row>40</xdr:row>
      <xdr:rowOff>92875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68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28784</xdr:rowOff>
    </xdr:from>
    <xdr:to>
      <xdr:col>111</xdr:col>
      <xdr:colOff>177800</xdr:colOff>
      <xdr:row>40</xdr:row>
      <xdr:rowOff>42075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6886784"/>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3366</xdr:rowOff>
    </xdr:from>
    <xdr:to>
      <xdr:col>102</xdr:col>
      <xdr:colOff>165100</xdr:colOff>
      <xdr:row>40</xdr:row>
      <xdr:rowOff>104966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68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42075</xdr:rowOff>
    </xdr:from>
    <xdr:to>
      <xdr:col>107</xdr:col>
      <xdr:colOff>50800</xdr:colOff>
      <xdr:row>40</xdr:row>
      <xdr:rowOff>54166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6900075"/>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13776</xdr:rowOff>
    </xdr:from>
    <xdr:to>
      <xdr:col>98</xdr:col>
      <xdr:colOff>38100</xdr:colOff>
      <xdr:row>40</xdr:row>
      <xdr:rowOff>115376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68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54166</xdr:rowOff>
    </xdr:from>
    <xdr:to>
      <xdr:col>102</xdr:col>
      <xdr:colOff>114300</xdr:colOff>
      <xdr:row>40</xdr:row>
      <xdr:rowOff>64576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656300" y="6912166"/>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96111</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11095" y="66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109402</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34795" y="66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121493</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45795" y="66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131903</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56795" y="66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00000000-0008-0000-02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a:extLst>
            <a:ext uri="{FF2B5EF4-FFF2-40B4-BE49-F238E27FC236}">
              <a16:creationId xmlns:a16="http://schemas.microsoft.com/office/drawing/2014/main" id="{00000000-0008-0000-0200-00003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3" name="【庁舎】&#10;有形固定資産減価償却率最大値テキスト">
          <a:extLst>
            <a:ext uri="{FF2B5EF4-FFF2-40B4-BE49-F238E27FC236}">
              <a16:creationId xmlns:a16="http://schemas.microsoft.com/office/drawing/2014/main" id="{00000000-0008-0000-0200-000033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5" name="【庁舎】&#10;有形固定資産減価償却率平均値テキスト">
          <a:extLst>
            <a:ext uri="{FF2B5EF4-FFF2-40B4-BE49-F238E27FC236}">
              <a16:creationId xmlns:a16="http://schemas.microsoft.com/office/drawing/2014/main" id="{00000000-0008-0000-0200-000035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577" name="【庁舎】&#10;有形固定資産減価償却率該当値テキスト">
          <a:extLst>
            <a:ext uri="{FF2B5EF4-FFF2-40B4-BE49-F238E27FC236}">
              <a16:creationId xmlns:a16="http://schemas.microsoft.com/office/drawing/2014/main" id="{00000000-0008-0000-0200-000041020000}"/>
            </a:ext>
          </a:extLst>
        </xdr:cNvPr>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23949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5481300" y="181453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23949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4592300" y="1816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53339</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3703300" y="181600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53339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814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6" name="n_1aveValue【庁舎】&#10;有形固定資産減価償却率">
          <a:extLst>
            <a:ext uri="{FF2B5EF4-FFF2-40B4-BE49-F238E27FC236}">
              <a16:creationId xmlns:a16="http://schemas.microsoft.com/office/drawing/2014/main" id="{00000000-0008-0000-0200-00004A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87" name="n_2aveValue【庁舎】&#10;有形固定資産減価償却率">
          <a:extLst>
            <a:ext uri="{FF2B5EF4-FFF2-40B4-BE49-F238E27FC236}">
              <a16:creationId xmlns:a16="http://schemas.microsoft.com/office/drawing/2014/main" id="{00000000-0008-0000-0200-00004B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88" name="n_3aveValue【庁舎】&#10;有形固定資産減価償却率">
          <a:extLst>
            <a:ext uri="{FF2B5EF4-FFF2-40B4-BE49-F238E27FC236}">
              <a16:creationId xmlns:a16="http://schemas.microsoft.com/office/drawing/2014/main" id="{00000000-0008-0000-0200-00004C020000}"/>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89" name="n_4aveValue【庁舎】&#10;有形固定資産減価償却率">
          <a:extLst>
            <a:ext uri="{FF2B5EF4-FFF2-40B4-BE49-F238E27FC236}">
              <a16:creationId xmlns:a16="http://schemas.microsoft.com/office/drawing/2014/main" id="{00000000-0008-0000-0200-00004D02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590" name="n_1mainValue【庁舎】&#10;有形固定資産減価償却率">
          <a:extLst>
            <a:ext uri="{FF2B5EF4-FFF2-40B4-BE49-F238E27FC236}">
              <a16:creationId xmlns:a16="http://schemas.microsoft.com/office/drawing/2014/main" id="{00000000-0008-0000-0200-00004E020000}"/>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591" name="n_2mainValue【庁舎】&#10;有形固定資産減価償却率">
          <a:extLst>
            <a:ext uri="{FF2B5EF4-FFF2-40B4-BE49-F238E27FC236}">
              <a16:creationId xmlns:a16="http://schemas.microsoft.com/office/drawing/2014/main" id="{00000000-0008-0000-0200-00004F020000}"/>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92" name="n_3mainValue【庁舎】&#10;有形固定資産減価償却率">
          <a:extLst>
            <a:ext uri="{FF2B5EF4-FFF2-40B4-BE49-F238E27FC236}">
              <a16:creationId xmlns:a16="http://schemas.microsoft.com/office/drawing/2014/main" id="{00000000-0008-0000-0200-000050020000}"/>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593" name="n_4mainValue【庁舎】&#10;有形固定資産減価償却率">
          <a:extLst>
            <a:ext uri="{FF2B5EF4-FFF2-40B4-BE49-F238E27FC236}">
              <a16:creationId xmlns:a16="http://schemas.microsoft.com/office/drawing/2014/main" id="{00000000-0008-0000-0200-000051020000}"/>
            </a:ext>
          </a:extLst>
        </xdr:cNvPr>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00000000-0008-0000-0200-00006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6" name="【庁舎】&#10;一人当たり面積最小値テキスト">
          <a:extLst>
            <a:ext uri="{FF2B5EF4-FFF2-40B4-BE49-F238E27FC236}">
              <a16:creationId xmlns:a16="http://schemas.microsoft.com/office/drawing/2014/main" id="{00000000-0008-0000-0200-000068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18" name="【庁舎】&#10;一人当たり面積最大値テキスト">
          <a:extLst>
            <a:ext uri="{FF2B5EF4-FFF2-40B4-BE49-F238E27FC236}">
              <a16:creationId xmlns:a16="http://schemas.microsoft.com/office/drawing/2014/main" id="{00000000-0008-0000-0200-00006A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620" name="【庁舎】&#10;一人当たり面積平均値テキスト">
          <a:extLst>
            <a:ext uri="{FF2B5EF4-FFF2-40B4-BE49-F238E27FC236}">
              <a16:creationId xmlns:a16="http://schemas.microsoft.com/office/drawing/2014/main" id="{00000000-0008-0000-0200-00006C020000}"/>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154330</xdr:rowOff>
    </xdr:from>
    <xdr:to>
      <xdr:col>116</xdr:col>
      <xdr:colOff>114300</xdr:colOff>
      <xdr:row>106</xdr:row>
      <xdr:rowOff>84480</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22110700" y="18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5757</xdr:rowOff>
    </xdr:from>
    <xdr:ext cx="469744" cy="259045"/>
    <xdr:sp macro="" textlink="">
      <xdr:nvSpPr>
        <xdr:cNvPr id="632" name="【庁舎】&#10;一人当たり面積該当値テキスト">
          <a:extLst>
            <a:ext uri="{FF2B5EF4-FFF2-40B4-BE49-F238E27FC236}">
              <a16:creationId xmlns:a16="http://schemas.microsoft.com/office/drawing/2014/main" id="{00000000-0008-0000-0200-000078020000}"/>
            </a:ext>
          </a:extLst>
        </xdr:cNvPr>
        <xdr:cNvSpPr txBox="1"/>
      </xdr:nvSpPr>
      <xdr:spPr>
        <a:xfrm>
          <a:off x="22199600"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33680</xdr:rowOff>
    </xdr:from>
    <xdr:to>
      <xdr:col>116</xdr:col>
      <xdr:colOff>63500</xdr:colOff>
      <xdr:row>106</xdr:row>
      <xdr:rowOff>37337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21323300" y="1820738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44196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20434300" y="182110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xdr:rowOff>
    </xdr:from>
    <xdr:to>
      <xdr:col>102</xdr:col>
      <xdr:colOff>165100</xdr:colOff>
      <xdr:row>106</xdr:row>
      <xdr:rowOff>103682</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9494500" y="18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52882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9545300" y="1821789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xdr:rowOff>
    </xdr:from>
    <xdr:to>
      <xdr:col>98</xdr:col>
      <xdr:colOff>38100</xdr:colOff>
      <xdr:row>106</xdr:row>
      <xdr:rowOff>109169</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86055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52882</xdr:rowOff>
    </xdr:from>
    <xdr:to>
      <xdr:col>102</xdr:col>
      <xdr:colOff>114300</xdr:colOff>
      <xdr:row>106</xdr:row>
      <xdr:rowOff>58369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8656300" y="182265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641" name="n_1aveValue【庁舎】&#10;一人当たり面積">
          <a:extLst>
            <a:ext uri="{FF2B5EF4-FFF2-40B4-BE49-F238E27FC236}">
              <a16:creationId xmlns:a16="http://schemas.microsoft.com/office/drawing/2014/main" id="{00000000-0008-0000-0200-00008102000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642" name="n_2aveValue【庁舎】&#10;一人当たり面積">
          <a:extLst>
            <a:ext uri="{FF2B5EF4-FFF2-40B4-BE49-F238E27FC236}">
              <a16:creationId xmlns:a16="http://schemas.microsoft.com/office/drawing/2014/main" id="{00000000-0008-0000-0200-00008202000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643" name="n_3aveValue【庁舎】&#10;一人当たり面積">
          <a:extLst>
            <a:ext uri="{FF2B5EF4-FFF2-40B4-BE49-F238E27FC236}">
              <a16:creationId xmlns:a16="http://schemas.microsoft.com/office/drawing/2014/main" id="{00000000-0008-0000-0200-000083020000}"/>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644" name="n_4aveValue【庁舎】&#10;一人当たり面積">
          <a:extLst>
            <a:ext uri="{FF2B5EF4-FFF2-40B4-BE49-F238E27FC236}">
              <a16:creationId xmlns:a16="http://schemas.microsoft.com/office/drawing/2014/main" id="{00000000-0008-0000-0200-000084020000}"/>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104664</xdr:rowOff>
    </xdr:from>
    <xdr:ext cx="469744" cy="259045"/>
    <xdr:sp macro="" textlink="">
      <xdr:nvSpPr>
        <xdr:cNvPr id="645" name="n_1mainValue【庁舎】&#10;一人当たり面積">
          <a:extLst>
            <a:ext uri="{FF2B5EF4-FFF2-40B4-BE49-F238E27FC236}">
              <a16:creationId xmlns:a16="http://schemas.microsoft.com/office/drawing/2014/main" id="{00000000-0008-0000-0200-000085020000}"/>
            </a:ext>
          </a:extLst>
        </xdr:cNvPr>
        <xdr:cNvSpPr txBox="1"/>
      </xdr:nvSpPr>
      <xdr:spPr>
        <a:xfrm>
          <a:off x="210757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111523</xdr:rowOff>
    </xdr:from>
    <xdr:ext cx="469744" cy="259045"/>
    <xdr:sp macro="" textlink="">
      <xdr:nvSpPr>
        <xdr:cNvPr id="646" name="n_2mainValue【庁舎】&#10;一人当たり面積">
          <a:extLst>
            <a:ext uri="{FF2B5EF4-FFF2-40B4-BE49-F238E27FC236}">
              <a16:creationId xmlns:a16="http://schemas.microsoft.com/office/drawing/2014/main" id="{00000000-0008-0000-0200-000086020000}"/>
            </a:ext>
          </a:extLst>
        </xdr:cNvPr>
        <xdr:cNvSpPr txBox="1"/>
      </xdr:nvSpPr>
      <xdr:spPr>
        <a:xfrm>
          <a:off x="20199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120209</xdr:rowOff>
    </xdr:from>
    <xdr:ext cx="469744" cy="259045"/>
    <xdr:sp macro="" textlink="">
      <xdr:nvSpPr>
        <xdr:cNvPr id="647" name="n_3mainValue【庁舎】&#10;一人当たり面積">
          <a:extLst>
            <a:ext uri="{FF2B5EF4-FFF2-40B4-BE49-F238E27FC236}">
              <a16:creationId xmlns:a16="http://schemas.microsoft.com/office/drawing/2014/main" id="{00000000-0008-0000-0200-000087020000}"/>
            </a:ext>
          </a:extLst>
        </xdr:cNvPr>
        <xdr:cNvSpPr txBox="1"/>
      </xdr:nvSpPr>
      <xdr:spPr>
        <a:xfrm>
          <a:off x="19310427" y="179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125696</xdr:rowOff>
    </xdr:from>
    <xdr:ext cx="469744" cy="259045"/>
    <xdr:sp macro="" textlink="">
      <xdr:nvSpPr>
        <xdr:cNvPr id="648" name="n_4mainValue【庁舎】&#10;一人当たり面積">
          <a:extLst>
            <a:ext uri="{FF2B5EF4-FFF2-40B4-BE49-F238E27FC236}">
              <a16:creationId xmlns:a16="http://schemas.microsoft.com/office/drawing/2014/main" id="{00000000-0008-0000-0200-000088020000}"/>
            </a:ext>
          </a:extLst>
        </xdr:cNvPr>
        <xdr:cNvSpPr txBox="1"/>
      </xdr:nvSpPr>
      <xdr:spPr>
        <a:xfrm>
          <a:off x="18421427" y="179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一般廃棄物処理施設は、近隣市町と広域での設置を検討中であり、今後償却率は低くなる予定である。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庁舎は、令和４年度から大規模改修を行っているため、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は今後低くなる。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4.7\0105_&#32207;&#21209;&#35506;&#36001;&#25919;g\070%20R6%20&#36001;&#25919;&#38306;&#20418;&#21508;&#31278;&#35519;&#26619;\R70131_&#20196;&#21644;&#65300;&#24180;&#24230;&#36001;&#25919;&#29366;&#27841;&#36039;&#26009;&#38598;&#12398;&#20316;&#25104;&#12395;&#12388;&#12356;&#12390;&#65288;&#65298;&#22238;&#30446;&#65289;\03_&#25552;&#20986;\&#36039;&#26009;\&#65297;&#22238;&#30446;&#20998;&#12304;&#36001;&#25919;&#29366;&#27841;&#36039;&#26009;&#38598;&#12305;_015644_&#22823;&#31354;&#30010;_2022.xlsx" TargetMode="External"/><Relationship Id="rId1" Type="http://schemas.openxmlformats.org/officeDocument/2006/relationships/externalLinkPath" Target="/070%20R6%20&#36001;&#25919;&#38306;&#20418;&#21508;&#31278;&#35519;&#26619;/R70131_&#20196;&#21644;&#65300;&#24180;&#24230;&#36001;&#25919;&#29366;&#27841;&#36039;&#26009;&#38598;&#12398;&#20316;&#25104;&#12395;&#12388;&#12356;&#12390;&#65288;&#65298;&#22238;&#30446;&#65289;/03_&#25552;&#20986;/&#36039;&#26009;/&#65297;&#22238;&#30446;&#20998;&#12304;&#36001;&#25919;&#29366;&#27841;&#36039;&#26009;&#38598;&#12305;_015644_&#22823;&#31354;&#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210624</v>
          </cell>
          <cell r="F3">
            <v>167497</v>
          </cell>
        </row>
        <row r="5">
          <cell r="A5" t="str">
            <v xml:space="preserve"> R01</v>
          </cell>
          <cell r="D5">
            <v>261800</v>
          </cell>
          <cell r="F5">
            <v>190274</v>
          </cell>
        </row>
        <row r="7">
          <cell r="A7" t="str">
            <v xml:space="preserve"> R02</v>
          </cell>
          <cell r="D7">
            <v>507331</v>
          </cell>
          <cell r="F7">
            <v>200194</v>
          </cell>
        </row>
        <row r="9">
          <cell r="A9" t="str">
            <v xml:space="preserve"> R03</v>
          </cell>
          <cell r="D9">
            <v>272914</v>
          </cell>
          <cell r="F9">
            <v>196914</v>
          </cell>
        </row>
        <row r="11">
          <cell r="A11" t="str">
            <v xml:space="preserve"> R04</v>
          </cell>
          <cell r="D11">
            <v>604191</v>
          </cell>
          <cell r="F11">
            <v>204757</v>
          </cell>
        </row>
        <row r="18">
          <cell r="B18" t="str">
            <v>H30</v>
          </cell>
          <cell r="C18" t="str">
            <v>R01</v>
          </cell>
          <cell r="D18" t="str">
            <v>R02</v>
          </cell>
          <cell r="E18" t="str">
            <v>R03</v>
          </cell>
          <cell r="F18" t="str">
            <v>R04</v>
          </cell>
        </row>
        <row r="19">
          <cell r="A19" t="str">
            <v>実質収支額</v>
          </cell>
          <cell r="B19">
            <v>2.5299999999999998</v>
          </cell>
          <cell r="C19">
            <v>3.62</v>
          </cell>
          <cell r="D19">
            <v>3.65</v>
          </cell>
          <cell r="E19">
            <v>3.61</v>
          </cell>
          <cell r="F19">
            <v>4.1399999999999997</v>
          </cell>
        </row>
        <row r="20">
          <cell r="A20" t="str">
            <v>財政調整基金残高</v>
          </cell>
          <cell r="B20">
            <v>27.18</v>
          </cell>
          <cell r="C20">
            <v>27.38</v>
          </cell>
          <cell r="D20">
            <v>25.95</v>
          </cell>
          <cell r="E20">
            <v>24.29</v>
          </cell>
          <cell r="F20">
            <v>24.8</v>
          </cell>
        </row>
        <row r="21">
          <cell r="A21" t="str">
            <v>実質単年度収支</v>
          </cell>
          <cell r="B21">
            <v>-1.4</v>
          </cell>
          <cell r="C21">
            <v>1.0900000000000001</v>
          </cell>
          <cell r="D21">
            <v>0.24</v>
          </cell>
          <cell r="E21">
            <v>0.19</v>
          </cell>
          <cell r="F21">
            <v>0.47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介護サービス事業勘定特別会計</v>
          </cell>
          <cell r="B29" t="e">
            <v>#N/A</v>
          </cell>
          <cell r="C29">
            <v>0</v>
          </cell>
          <cell r="D29" t="e">
            <v>#N/A</v>
          </cell>
          <cell r="E29">
            <v>0.01</v>
          </cell>
          <cell r="F29" t="e">
            <v>#N/A</v>
          </cell>
          <cell r="G29">
            <v>0.01</v>
          </cell>
          <cell r="H29" t="e">
            <v>#N/A</v>
          </cell>
          <cell r="I29">
            <v>0.01</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個別排水処理事業特別会計</v>
          </cell>
          <cell r="B31" t="e">
            <v>#N/A</v>
          </cell>
          <cell r="C31">
            <v>0.01</v>
          </cell>
          <cell r="D31" t="e">
            <v>#N/A</v>
          </cell>
          <cell r="E31">
            <v>0.02</v>
          </cell>
          <cell r="F31" t="e">
            <v>#N/A</v>
          </cell>
          <cell r="G31">
            <v>0.01</v>
          </cell>
          <cell r="H31" t="e">
            <v>#N/A</v>
          </cell>
          <cell r="I31">
            <v>0.01</v>
          </cell>
          <cell r="J31" t="e">
            <v>#N/A</v>
          </cell>
          <cell r="K31">
            <v>0.03</v>
          </cell>
        </row>
        <row r="32">
          <cell r="A32" t="str">
            <v>簡易水道事業特別会計</v>
          </cell>
          <cell r="B32" t="e">
            <v>#N/A</v>
          </cell>
          <cell r="C32">
            <v>0.09</v>
          </cell>
          <cell r="D32" t="e">
            <v>#N/A</v>
          </cell>
          <cell r="E32">
            <v>0.08</v>
          </cell>
          <cell r="F32" t="e">
            <v>#N/A</v>
          </cell>
          <cell r="G32">
            <v>0.16</v>
          </cell>
          <cell r="H32" t="e">
            <v>#N/A</v>
          </cell>
          <cell r="I32">
            <v>0.05</v>
          </cell>
          <cell r="J32" t="e">
            <v>#N/A</v>
          </cell>
          <cell r="K32">
            <v>0.12</v>
          </cell>
        </row>
        <row r="33">
          <cell r="A33" t="str">
            <v>下水道事業特別会計</v>
          </cell>
          <cell r="B33" t="e">
            <v>#N/A</v>
          </cell>
          <cell r="C33">
            <v>0.05</v>
          </cell>
          <cell r="D33" t="e">
            <v>#N/A</v>
          </cell>
          <cell r="E33">
            <v>0.03</v>
          </cell>
          <cell r="F33" t="e">
            <v>#N/A</v>
          </cell>
          <cell r="G33">
            <v>0.25</v>
          </cell>
          <cell r="H33" t="e">
            <v>#N/A</v>
          </cell>
          <cell r="I33">
            <v>0.15</v>
          </cell>
          <cell r="J33" t="e">
            <v>#N/A</v>
          </cell>
          <cell r="K33">
            <v>0.13</v>
          </cell>
        </row>
        <row r="34">
          <cell r="A34" t="str">
            <v>国民健康保険事業特別会計</v>
          </cell>
          <cell r="B34" t="e">
            <v>#N/A</v>
          </cell>
          <cell r="C34">
            <v>0.32</v>
          </cell>
          <cell r="D34" t="e">
            <v>#N/A</v>
          </cell>
          <cell r="E34">
            <v>0.31</v>
          </cell>
          <cell r="F34" t="e">
            <v>#N/A</v>
          </cell>
          <cell r="G34">
            <v>0.19</v>
          </cell>
          <cell r="H34" t="e">
            <v>#N/A</v>
          </cell>
          <cell r="I34">
            <v>0.03</v>
          </cell>
          <cell r="J34" t="e">
            <v>#N/A</v>
          </cell>
          <cell r="K34">
            <v>0.32</v>
          </cell>
        </row>
        <row r="35">
          <cell r="A35" t="str">
            <v>介護保険事業勘定特別会計</v>
          </cell>
          <cell r="B35" t="e">
            <v>#N/A</v>
          </cell>
          <cell r="C35">
            <v>0.53</v>
          </cell>
          <cell r="D35" t="e">
            <v>#N/A</v>
          </cell>
          <cell r="E35">
            <v>0.62</v>
          </cell>
          <cell r="F35" t="e">
            <v>#N/A</v>
          </cell>
          <cell r="G35">
            <v>1.1000000000000001</v>
          </cell>
          <cell r="H35" t="e">
            <v>#N/A</v>
          </cell>
          <cell r="I35">
            <v>0.59</v>
          </cell>
          <cell r="J35" t="e">
            <v>#N/A</v>
          </cell>
          <cell r="K35">
            <v>0.83</v>
          </cell>
        </row>
        <row r="36">
          <cell r="A36" t="str">
            <v>一般会計</v>
          </cell>
          <cell r="B36" t="e">
            <v>#N/A</v>
          </cell>
          <cell r="C36">
            <v>2.5299999999999998</v>
          </cell>
          <cell r="D36" t="e">
            <v>#N/A</v>
          </cell>
          <cell r="E36">
            <v>3.62</v>
          </cell>
          <cell r="F36" t="e">
            <v>#N/A</v>
          </cell>
          <cell r="G36">
            <v>3.65</v>
          </cell>
          <cell r="H36" t="e">
            <v>#N/A</v>
          </cell>
          <cell r="I36">
            <v>3.6</v>
          </cell>
          <cell r="J36" t="e">
            <v>#N/A</v>
          </cell>
          <cell r="K36">
            <v>4.1399999999999997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1088</v>
          </cell>
          <cell r="G42">
            <v>1134</v>
          </cell>
          <cell r="J42">
            <v>1359</v>
          </cell>
          <cell r="M42">
            <v>1377</v>
          </cell>
          <cell r="P42">
            <v>1370</v>
          </cell>
        </row>
        <row r="43">
          <cell r="A43" t="str">
            <v>一時借入金の利子</v>
          </cell>
          <cell r="B43">
            <v>0</v>
          </cell>
          <cell r="E43">
            <v>1</v>
          </cell>
          <cell r="H43">
            <v>0</v>
          </cell>
          <cell r="K43">
            <v>1</v>
          </cell>
          <cell r="N43">
            <v>1</v>
          </cell>
        </row>
        <row r="44">
          <cell r="A44" t="str">
            <v>債務負担行為に基づく支出額</v>
          </cell>
          <cell r="B44">
            <v>19</v>
          </cell>
          <cell r="E44">
            <v>18</v>
          </cell>
          <cell r="H44">
            <v>16</v>
          </cell>
          <cell r="K44">
            <v>16</v>
          </cell>
          <cell r="N44">
            <v>9</v>
          </cell>
        </row>
        <row r="45">
          <cell r="A45" t="str">
            <v>組合等が起こした地方債の元利償還金に対する負担金等</v>
          </cell>
          <cell r="B45">
            <v>24</v>
          </cell>
          <cell r="E45">
            <v>24</v>
          </cell>
          <cell r="H45">
            <v>24</v>
          </cell>
          <cell r="K45">
            <v>24</v>
          </cell>
          <cell r="N45">
            <v>24</v>
          </cell>
        </row>
        <row r="46">
          <cell r="A46" t="str">
            <v>公営企業債の元利償還金に対する繰入金</v>
          </cell>
          <cell r="B46">
            <v>208</v>
          </cell>
          <cell r="E46">
            <v>174</v>
          </cell>
          <cell r="H46">
            <v>205</v>
          </cell>
          <cell r="K46">
            <v>170</v>
          </cell>
          <cell r="N46">
            <v>181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1279</v>
          </cell>
          <cell r="E49">
            <v>1279</v>
          </cell>
          <cell r="H49">
            <v>1530</v>
          </cell>
          <cell r="K49">
            <v>1587</v>
          </cell>
          <cell r="N49">
            <v>1557</v>
          </cell>
        </row>
        <row r="50">
          <cell r="A50" t="str">
            <v>実質公債費比率の分子</v>
          </cell>
          <cell r="B50" t="e">
            <v>#N/A</v>
          </cell>
          <cell r="C50">
            <v>442</v>
          </cell>
          <cell r="D50" t="e">
            <v>#N/A</v>
          </cell>
          <cell r="E50" t="e">
            <v>#N/A</v>
          </cell>
          <cell r="F50">
            <v>362</v>
          </cell>
          <cell r="G50" t="e">
            <v>#N/A</v>
          </cell>
          <cell r="H50" t="e">
            <v>#N/A</v>
          </cell>
          <cell r="I50">
            <v>416</v>
          </cell>
          <cell r="J50" t="e">
            <v>#N/A</v>
          </cell>
          <cell r="K50" t="e">
            <v>#N/A</v>
          </cell>
          <cell r="L50">
            <v>421</v>
          </cell>
          <cell r="M50" t="e">
            <v>#N/A</v>
          </cell>
          <cell r="N50" t="e">
            <v>#N/A</v>
          </cell>
          <cell r="O50">
            <v>402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11431</v>
          </cell>
          <cell r="G56">
            <v>11172</v>
          </cell>
          <cell r="J56">
            <v>11744</v>
          </cell>
          <cell r="M56">
            <v>11901</v>
          </cell>
          <cell r="P56">
            <v>11863</v>
          </cell>
        </row>
        <row r="57">
          <cell r="A57" t="str">
            <v>充当可能特定歳入</v>
          </cell>
          <cell r="D57">
            <v>2414</v>
          </cell>
          <cell r="G57">
            <v>2354</v>
          </cell>
          <cell r="J57">
            <v>2161</v>
          </cell>
          <cell r="M57">
            <v>2009</v>
          </cell>
          <cell r="P57">
            <v>2377</v>
          </cell>
        </row>
        <row r="58">
          <cell r="A58" t="str">
            <v>充当可能基金</v>
          </cell>
          <cell r="D58">
            <v>4262</v>
          </cell>
          <cell r="G58">
            <v>4127</v>
          </cell>
          <cell r="J58">
            <v>4136</v>
          </cell>
          <cell r="M58">
            <v>4187</v>
          </cell>
          <cell r="P58">
            <v>4330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1111</v>
          </cell>
          <cell r="E62">
            <v>1033</v>
          </cell>
          <cell r="H62">
            <v>1057</v>
          </cell>
          <cell r="K62">
            <v>1041</v>
          </cell>
          <cell r="N62">
            <v>974</v>
          </cell>
        </row>
        <row r="63">
          <cell r="A63" t="str">
            <v>組合等負担等見込額</v>
          </cell>
          <cell r="B63">
            <v>324</v>
          </cell>
          <cell r="E63">
            <v>303</v>
          </cell>
          <cell r="H63">
            <v>282</v>
          </cell>
          <cell r="K63">
            <v>261</v>
          </cell>
          <cell r="N63">
            <v>240</v>
          </cell>
        </row>
        <row r="64">
          <cell r="A64" t="str">
            <v>公営企業債等繰入見込額</v>
          </cell>
          <cell r="B64">
            <v>995</v>
          </cell>
          <cell r="E64">
            <v>871</v>
          </cell>
          <cell r="H64">
            <v>819</v>
          </cell>
          <cell r="K64">
            <v>753</v>
          </cell>
          <cell r="N64">
            <v>768</v>
          </cell>
        </row>
        <row r="65">
          <cell r="A65" t="str">
            <v>債務負担行為に基づく支出予定額</v>
          </cell>
          <cell r="B65">
            <v>57</v>
          </cell>
          <cell r="E65">
            <v>40</v>
          </cell>
          <cell r="H65">
            <v>26</v>
          </cell>
          <cell r="K65">
            <v>11</v>
          </cell>
          <cell r="N65">
            <v>4</v>
          </cell>
        </row>
        <row r="66">
          <cell r="A66" t="str">
            <v>一般会計等に係る地方債の現在高</v>
          </cell>
          <cell r="B66">
            <v>15154</v>
          </cell>
          <cell r="E66">
            <v>15158</v>
          </cell>
          <cell r="H66">
            <v>15713</v>
          </cell>
          <cell r="K66">
            <v>15467</v>
          </cell>
          <cell r="N66">
            <v>16414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1315</v>
          </cell>
          <cell r="C72">
            <v>1316</v>
          </cell>
          <cell r="D72">
            <v>1316</v>
          </cell>
        </row>
        <row r="73">
          <cell r="A73" t="str">
            <v>減債基金</v>
          </cell>
          <cell r="B73">
            <v>357</v>
          </cell>
          <cell r="C73">
            <v>357</v>
          </cell>
          <cell r="D73">
            <v>357</v>
          </cell>
        </row>
        <row r="74">
          <cell r="A74" t="str">
            <v>その他特定目的基金</v>
          </cell>
          <cell r="B74">
            <v>3480</v>
          </cell>
          <cell r="C74">
            <v>3524</v>
          </cell>
          <cell r="D74">
            <v>3668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857A-52F0-4BAA-AA51-EF229A01AD6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11988760</v>
      </c>
      <c r="BO4" s="390"/>
      <c r="BP4" s="390"/>
      <c r="BQ4" s="390"/>
      <c r="BR4" s="390"/>
      <c r="BS4" s="390"/>
      <c r="BT4" s="390"/>
      <c r="BU4" s="391"/>
      <c r="BV4" s="389">
        <v>9690631</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4.0999999999999996</v>
      </c>
      <c r="CU4" s="564"/>
      <c r="CV4" s="564"/>
      <c r="CW4" s="564"/>
      <c r="CX4" s="564"/>
      <c r="CY4" s="564"/>
      <c r="CZ4" s="564"/>
      <c r="DA4" s="565"/>
      <c r="DB4" s="563">
        <v>3.6</v>
      </c>
      <c r="DC4" s="564"/>
      <c r="DD4" s="564"/>
      <c r="DE4" s="564"/>
      <c r="DF4" s="564"/>
      <c r="DG4" s="564"/>
      <c r="DH4" s="564"/>
      <c r="DI4" s="565"/>
    </row>
    <row r="5" spans="1:119" ht="18.75" customHeight="1" x14ac:dyDescent="0.15">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11735044</v>
      </c>
      <c r="BO5" s="395"/>
      <c r="BP5" s="395"/>
      <c r="BQ5" s="395"/>
      <c r="BR5" s="395"/>
      <c r="BS5" s="395"/>
      <c r="BT5" s="395"/>
      <c r="BU5" s="396"/>
      <c r="BV5" s="394">
        <v>9490121</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88.1</v>
      </c>
      <c r="CU5" s="365"/>
      <c r="CV5" s="365"/>
      <c r="CW5" s="365"/>
      <c r="CX5" s="365"/>
      <c r="CY5" s="365"/>
      <c r="CZ5" s="365"/>
      <c r="DA5" s="366"/>
      <c r="DB5" s="364">
        <v>86.8</v>
      </c>
      <c r="DC5" s="365"/>
      <c r="DD5" s="365"/>
      <c r="DE5" s="365"/>
      <c r="DF5" s="365"/>
      <c r="DG5" s="365"/>
      <c r="DH5" s="365"/>
      <c r="DI5" s="366"/>
    </row>
    <row r="6" spans="1:119" ht="18.75" customHeight="1" x14ac:dyDescent="0.15">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253716</v>
      </c>
      <c r="BO6" s="395"/>
      <c r="BP6" s="395"/>
      <c r="BQ6" s="395"/>
      <c r="BR6" s="395"/>
      <c r="BS6" s="395"/>
      <c r="BT6" s="395"/>
      <c r="BU6" s="396"/>
      <c r="BV6" s="394">
        <v>200510</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88.9</v>
      </c>
      <c r="CU6" s="538"/>
      <c r="CV6" s="538"/>
      <c r="CW6" s="538"/>
      <c r="CX6" s="538"/>
      <c r="CY6" s="538"/>
      <c r="CZ6" s="538"/>
      <c r="DA6" s="539"/>
      <c r="DB6" s="537">
        <v>89.2</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32</v>
      </c>
      <c r="AV7" s="445"/>
      <c r="AW7" s="445"/>
      <c r="AX7" s="445"/>
      <c r="AY7" s="374" t="s">
        <v>43</v>
      </c>
      <c r="AZ7" s="375"/>
      <c r="BA7" s="375"/>
      <c r="BB7" s="375"/>
      <c r="BC7" s="375"/>
      <c r="BD7" s="375"/>
      <c r="BE7" s="375"/>
      <c r="BF7" s="375"/>
      <c r="BG7" s="375"/>
      <c r="BH7" s="375"/>
      <c r="BI7" s="375"/>
      <c r="BJ7" s="375"/>
      <c r="BK7" s="375"/>
      <c r="BL7" s="375"/>
      <c r="BM7" s="376"/>
      <c r="BN7" s="394">
        <v>33965</v>
      </c>
      <c r="BO7" s="395"/>
      <c r="BP7" s="395"/>
      <c r="BQ7" s="395"/>
      <c r="BR7" s="395"/>
      <c r="BS7" s="395"/>
      <c r="BT7" s="395"/>
      <c r="BU7" s="396"/>
      <c r="BV7" s="394">
        <v>5155</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5307024</v>
      </c>
      <c r="CU7" s="395"/>
      <c r="CV7" s="395"/>
      <c r="CW7" s="395"/>
      <c r="CX7" s="395"/>
      <c r="CY7" s="395"/>
      <c r="CZ7" s="395"/>
      <c r="DA7" s="396"/>
      <c r="DB7" s="394">
        <v>5415563</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45</v>
      </c>
      <c r="AN8" s="368"/>
      <c r="AO8" s="368"/>
      <c r="AP8" s="368"/>
      <c r="AQ8" s="368"/>
      <c r="AR8" s="368"/>
      <c r="AS8" s="368"/>
      <c r="AT8" s="369"/>
      <c r="AU8" s="444" t="s">
        <v>32</v>
      </c>
      <c r="AV8" s="445"/>
      <c r="AW8" s="445"/>
      <c r="AX8" s="445"/>
      <c r="AY8" s="374" t="s">
        <v>46</v>
      </c>
      <c r="AZ8" s="375"/>
      <c r="BA8" s="375"/>
      <c r="BB8" s="375"/>
      <c r="BC8" s="375"/>
      <c r="BD8" s="375"/>
      <c r="BE8" s="375"/>
      <c r="BF8" s="375"/>
      <c r="BG8" s="375"/>
      <c r="BH8" s="375"/>
      <c r="BI8" s="375"/>
      <c r="BJ8" s="375"/>
      <c r="BK8" s="375"/>
      <c r="BL8" s="375"/>
      <c r="BM8" s="376"/>
      <c r="BN8" s="394">
        <v>219751</v>
      </c>
      <c r="BO8" s="395"/>
      <c r="BP8" s="395"/>
      <c r="BQ8" s="395"/>
      <c r="BR8" s="395"/>
      <c r="BS8" s="395"/>
      <c r="BT8" s="395"/>
      <c r="BU8" s="396"/>
      <c r="BV8" s="394">
        <v>195355</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9">
        <v>0.24</v>
      </c>
      <c r="CU8" s="500"/>
      <c r="CV8" s="500"/>
      <c r="CW8" s="500"/>
      <c r="CX8" s="500"/>
      <c r="CY8" s="500"/>
      <c r="CZ8" s="500"/>
      <c r="DA8" s="501"/>
      <c r="DB8" s="499">
        <v>0.25</v>
      </c>
      <c r="DC8" s="500"/>
      <c r="DD8" s="500"/>
      <c r="DE8" s="500"/>
      <c r="DF8" s="500"/>
      <c r="DG8" s="500"/>
      <c r="DH8" s="500"/>
      <c r="DI8" s="501"/>
    </row>
    <row r="9" spans="1:119" ht="18.75" customHeight="1" thickBot="1" x14ac:dyDescent="0.2">
      <c r="A9" s="40"/>
      <c r="B9" s="526" t="s">
        <v>48</v>
      </c>
      <c r="C9" s="527"/>
      <c r="D9" s="527"/>
      <c r="E9" s="527"/>
      <c r="F9" s="527"/>
      <c r="G9" s="527"/>
      <c r="H9" s="527"/>
      <c r="I9" s="527"/>
      <c r="J9" s="527"/>
      <c r="K9" s="447"/>
      <c r="L9" s="528" t="s">
        <v>49</v>
      </c>
      <c r="M9" s="529"/>
      <c r="N9" s="529"/>
      <c r="O9" s="529"/>
      <c r="P9" s="529"/>
      <c r="Q9" s="530"/>
      <c r="R9" s="531">
        <v>6775</v>
      </c>
      <c r="S9" s="532"/>
      <c r="T9" s="532"/>
      <c r="U9" s="532"/>
      <c r="V9" s="533"/>
      <c r="W9" s="458" t="s">
        <v>50</v>
      </c>
      <c r="X9" s="459"/>
      <c r="Y9" s="459"/>
      <c r="Z9" s="459"/>
      <c r="AA9" s="459"/>
      <c r="AB9" s="459"/>
      <c r="AC9" s="459"/>
      <c r="AD9" s="459"/>
      <c r="AE9" s="459"/>
      <c r="AF9" s="459"/>
      <c r="AG9" s="459"/>
      <c r="AH9" s="459"/>
      <c r="AI9" s="459"/>
      <c r="AJ9" s="459"/>
      <c r="AK9" s="459"/>
      <c r="AL9" s="534"/>
      <c r="AM9" s="464" t="s">
        <v>51</v>
      </c>
      <c r="AN9" s="368"/>
      <c r="AO9" s="368"/>
      <c r="AP9" s="368"/>
      <c r="AQ9" s="368"/>
      <c r="AR9" s="368"/>
      <c r="AS9" s="368"/>
      <c r="AT9" s="369"/>
      <c r="AU9" s="444" t="s">
        <v>32</v>
      </c>
      <c r="AV9" s="445"/>
      <c r="AW9" s="445"/>
      <c r="AX9" s="445"/>
      <c r="AY9" s="374" t="s">
        <v>52</v>
      </c>
      <c r="AZ9" s="375"/>
      <c r="BA9" s="375"/>
      <c r="BB9" s="375"/>
      <c r="BC9" s="375"/>
      <c r="BD9" s="375"/>
      <c r="BE9" s="375"/>
      <c r="BF9" s="375"/>
      <c r="BG9" s="375"/>
      <c r="BH9" s="375"/>
      <c r="BI9" s="375"/>
      <c r="BJ9" s="375"/>
      <c r="BK9" s="375"/>
      <c r="BL9" s="375"/>
      <c r="BM9" s="376"/>
      <c r="BN9" s="394">
        <v>24396</v>
      </c>
      <c r="BO9" s="395"/>
      <c r="BP9" s="395"/>
      <c r="BQ9" s="395"/>
      <c r="BR9" s="395"/>
      <c r="BS9" s="395"/>
      <c r="BT9" s="395"/>
      <c r="BU9" s="396"/>
      <c r="BV9" s="394">
        <v>10195</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21.6</v>
      </c>
      <c r="CU9" s="365"/>
      <c r="CV9" s="365"/>
      <c r="CW9" s="365"/>
      <c r="CX9" s="365"/>
      <c r="CY9" s="365"/>
      <c r="CZ9" s="365"/>
      <c r="DA9" s="366"/>
      <c r="DB9" s="364">
        <v>21.6</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54</v>
      </c>
      <c r="M10" s="368"/>
      <c r="N10" s="368"/>
      <c r="O10" s="368"/>
      <c r="P10" s="368"/>
      <c r="Q10" s="369"/>
      <c r="R10" s="370">
        <v>7360</v>
      </c>
      <c r="S10" s="371"/>
      <c r="T10" s="371"/>
      <c r="U10" s="371"/>
      <c r="V10" s="373"/>
      <c r="W10" s="535"/>
      <c r="X10" s="345"/>
      <c r="Y10" s="345"/>
      <c r="Z10" s="345"/>
      <c r="AA10" s="345"/>
      <c r="AB10" s="345"/>
      <c r="AC10" s="345"/>
      <c r="AD10" s="345"/>
      <c r="AE10" s="345"/>
      <c r="AF10" s="345"/>
      <c r="AG10" s="345"/>
      <c r="AH10" s="345"/>
      <c r="AI10" s="345"/>
      <c r="AJ10" s="345"/>
      <c r="AK10" s="345"/>
      <c r="AL10" s="536"/>
      <c r="AM10" s="464" t="s">
        <v>55</v>
      </c>
      <c r="AN10" s="368"/>
      <c r="AO10" s="368"/>
      <c r="AP10" s="368"/>
      <c r="AQ10" s="368"/>
      <c r="AR10" s="368"/>
      <c r="AS10" s="368"/>
      <c r="AT10" s="369"/>
      <c r="AU10" s="444" t="s">
        <v>56</v>
      </c>
      <c r="AV10" s="445"/>
      <c r="AW10" s="445"/>
      <c r="AX10" s="445"/>
      <c r="AY10" s="374" t="s">
        <v>57</v>
      </c>
      <c r="AZ10" s="375"/>
      <c r="BA10" s="375"/>
      <c r="BB10" s="375"/>
      <c r="BC10" s="375"/>
      <c r="BD10" s="375"/>
      <c r="BE10" s="375"/>
      <c r="BF10" s="375"/>
      <c r="BG10" s="375"/>
      <c r="BH10" s="375"/>
      <c r="BI10" s="375"/>
      <c r="BJ10" s="375"/>
      <c r="BK10" s="375"/>
      <c r="BL10" s="375"/>
      <c r="BM10" s="376"/>
      <c r="BN10" s="394">
        <v>383</v>
      </c>
      <c r="BO10" s="395"/>
      <c r="BP10" s="395"/>
      <c r="BQ10" s="395"/>
      <c r="BR10" s="395"/>
      <c r="BS10" s="395"/>
      <c r="BT10" s="395"/>
      <c r="BU10" s="396"/>
      <c r="BV10" s="394">
        <v>233</v>
      </c>
      <c r="BW10" s="395"/>
      <c r="BX10" s="395"/>
      <c r="BY10" s="395"/>
      <c r="BZ10" s="395"/>
      <c r="CA10" s="395"/>
      <c r="CB10" s="395"/>
      <c r="CC10" s="396"/>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6"/>
      <c r="C11" s="527"/>
      <c r="D11" s="527"/>
      <c r="E11" s="527"/>
      <c r="F11" s="527"/>
      <c r="G11" s="527"/>
      <c r="H11" s="527"/>
      <c r="I11" s="527"/>
      <c r="J11" s="527"/>
      <c r="K11" s="447"/>
      <c r="L11" s="349" t="s">
        <v>59</v>
      </c>
      <c r="M11" s="350"/>
      <c r="N11" s="350"/>
      <c r="O11" s="350"/>
      <c r="P11" s="350"/>
      <c r="Q11" s="351"/>
      <c r="R11" s="523" t="s">
        <v>60</v>
      </c>
      <c r="S11" s="524"/>
      <c r="T11" s="524"/>
      <c r="U11" s="524"/>
      <c r="V11" s="525"/>
      <c r="W11" s="535"/>
      <c r="X11" s="345"/>
      <c r="Y11" s="345"/>
      <c r="Z11" s="345"/>
      <c r="AA11" s="345"/>
      <c r="AB11" s="345"/>
      <c r="AC11" s="345"/>
      <c r="AD11" s="345"/>
      <c r="AE11" s="345"/>
      <c r="AF11" s="345"/>
      <c r="AG11" s="345"/>
      <c r="AH11" s="345"/>
      <c r="AI11" s="345"/>
      <c r="AJ11" s="345"/>
      <c r="AK11" s="345"/>
      <c r="AL11" s="536"/>
      <c r="AM11" s="464" t="s">
        <v>61</v>
      </c>
      <c r="AN11" s="368"/>
      <c r="AO11" s="368"/>
      <c r="AP11" s="368"/>
      <c r="AQ11" s="368"/>
      <c r="AR11" s="368"/>
      <c r="AS11" s="368"/>
      <c r="AT11" s="369"/>
      <c r="AU11" s="444" t="s">
        <v>32</v>
      </c>
      <c r="AV11" s="445"/>
      <c r="AW11" s="445"/>
      <c r="AX11" s="445"/>
      <c r="AY11" s="374" t="s">
        <v>62</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63</v>
      </c>
      <c r="CE11" s="348"/>
      <c r="CF11" s="348"/>
      <c r="CG11" s="348"/>
      <c r="CH11" s="348"/>
      <c r="CI11" s="348"/>
      <c r="CJ11" s="348"/>
      <c r="CK11" s="348"/>
      <c r="CL11" s="348"/>
      <c r="CM11" s="348"/>
      <c r="CN11" s="348"/>
      <c r="CO11" s="348"/>
      <c r="CP11" s="348"/>
      <c r="CQ11" s="348"/>
      <c r="CR11" s="348"/>
      <c r="CS11" s="404"/>
      <c r="CT11" s="499" t="s">
        <v>64</v>
      </c>
      <c r="CU11" s="500"/>
      <c r="CV11" s="500"/>
      <c r="CW11" s="500"/>
      <c r="CX11" s="500"/>
      <c r="CY11" s="500"/>
      <c r="CZ11" s="500"/>
      <c r="DA11" s="501"/>
      <c r="DB11" s="499" t="s">
        <v>64</v>
      </c>
      <c r="DC11" s="500"/>
      <c r="DD11" s="500"/>
      <c r="DE11" s="500"/>
      <c r="DF11" s="500"/>
      <c r="DG11" s="500"/>
      <c r="DH11" s="500"/>
      <c r="DI11" s="501"/>
    </row>
    <row r="12" spans="1:119" ht="18.75" customHeight="1" x14ac:dyDescent="0.15">
      <c r="A12" s="40"/>
      <c r="B12" s="502" t="s">
        <v>65</v>
      </c>
      <c r="C12" s="503"/>
      <c r="D12" s="503"/>
      <c r="E12" s="503"/>
      <c r="F12" s="503"/>
      <c r="G12" s="503"/>
      <c r="H12" s="503"/>
      <c r="I12" s="503"/>
      <c r="J12" s="503"/>
      <c r="K12" s="504"/>
      <c r="L12" s="511" t="s">
        <v>66</v>
      </c>
      <c r="M12" s="512"/>
      <c r="N12" s="512"/>
      <c r="O12" s="512"/>
      <c r="P12" s="512"/>
      <c r="Q12" s="513"/>
      <c r="R12" s="514">
        <v>6771</v>
      </c>
      <c r="S12" s="515"/>
      <c r="T12" s="515"/>
      <c r="U12" s="515"/>
      <c r="V12" s="516"/>
      <c r="W12" s="517" t="s">
        <v>24</v>
      </c>
      <c r="X12" s="445"/>
      <c r="Y12" s="445"/>
      <c r="Z12" s="445"/>
      <c r="AA12" s="445"/>
      <c r="AB12" s="518"/>
      <c r="AC12" s="519" t="s">
        <v>67</v>
      </c>
      <c r="AD12" s="520"/>
      <c r="AE12" s="520"/>
      <c r="AF12" s="520"/>
      <c r="AG12" s="521"/>
      <c r="AH12" s="519" t="s">
        <v>68</v>
      </c>
      <c r="AI12" s="520"/>
      <c r="AJ12" s="520"/>
      <c r="AK12" s="520"/>
      <c r="AL12" s="522"/>
      <c r="AM12" s="464" t="s">
        <v>69</v>
      </c>
      <c r="AN12" s="368"/>
      <c r="AO12" s="368"/>
      <c r="AP12" s="368"/>
      <c r="AQ12" s="368"/>
      <c r="AR12" s="368"/>
      <c r="AS12" s="368"/>
      <c r="AT12" s="369"/>
      <c r="AU12" s="444" t="s">
        <v>56</v>
      </c>
      <c r="AV12" s="445"/>
      <c r="AW12" s="445"/>
      <c r="AX12" s="445"/>
      <c r="AY12" s="374" t="s">
        <v>70</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9" t="s">
        <v>64</v>
      </c>
      <c r="CU12" s="500"/>
      <c r="CV12" s="500"/>
      <c r="CW12" s="500"/>
      <c r="CX12" s="500"/>
      <c r="CY12" s="500"/>
      <c r="CZ12" s="500"/>
      <c r="DA12" s="501"/>
      <c r="DB12" s="499" t="s">
        <v>64</v>
      </c>
      <c r="DC12" s="500"/>
      <c r="DD12" s="500"/>
      <c r="DE12" s="500"/>
      <c r="DF12" s="500"/>
      <c r="DG12" s="500"/>
      <c r="DH12" s="500"/>
      <c r="DI12" s="501"/>
    </row>
    <row r="13" spans="1:119" ht="18.75" customHeight="1" x14ac:dyDescent="0.15">
      <c r="A13" s="40"/>
      <c r="B13" s="505"/>
      <c r="C13" s="506"/>
      <c r="D13" s="506"/>
      <c r="E13" s="506"/>
      <c r="F13" s="506"/>
      <c r="G13" s="506"/>
      <c r="H13" s="506"/>
      <c r="I13" s="506"/>
      <c r="J13" s="506"/>
      <c r="K13" s="507"/>
      <c r="L13" s="55"/>
      <c r="M13" s="487" t="s">
        <v>72</v>
      </c>
      <c r="N13" s="488"/>
      <c r="O13" s="488"/>
      <c r="P13" s="488"/>
      <c r="Q13" s="489"/>
      <c r="R13" s="490">
        <v>6738</v>
      </c>
      <c r="S13" s="491"/>
      <c r="T13" s="491"/>
      <c r="U13" s="491"/>
      <c r="V13" s="492"/>
      <c r="W13" s="475" t="s">
        <v>73</v>
      </c>
      <c r="X13" s="408"/>
      <c r="Y13" s="408"/>
      <c r="Z13" s="408"/>
      <c r="AA13" s="408"/>
      <c r="AB13" s="409"/>
      <c r="AC13" s="370">
        <v>1361</v>
      </c>
      <c r="AD13" s="371"/>
      <c r="AE13" s="371"/>
      <c r="AF13" s="371"/>
      <c r="AG13" s="372"/>
      <c r="AH13" s="370">
        <v>1524</v>
      </c>
      <c r="AI13" s="371"/>
      <c r="AJ13" s="371"/>
      <c r="AK13" s="371"/>
      <c r="AL13" s="373"/>
      <c r="AM13" s="464" t="s">
        <v>74</v>
      </c>
      <c r="AN13" s="368"/>
      <c r="AO13" s="368"/>
      <c r="AP13" s="368"/>
      <c r="AQ13" s="368"/>
      <c r="AR13" s="368"/>
      <c r="AS13" s="368"/>
      <c r="AT13" s="369"/>
      <c r="AU13" s="444" t="s">
        <v>56</v>
      </c>
      <c r="AV13" s="445"/>
      <c r="AW13" s="445"/>
      <c r="AX13" s="445"/>
      <c r="AY13" s="374" t="s">
        <v>75</v>
      </c>
      <c r="AZ13" s="375"/>
      <c r="BA13" s="375"/>
      <c r="BB13" s="375"/>
      <c r="BC13" s="375"/>
      <c r="BD13" s="375"/>
      <c r="BE13" s="375"/>
      <c r="BF13" s="375"/>
      <c r="BG13" s="375"/>
      <c r="BH13" s="375"/>
      <c r="BI13" s="375"/>
      <c r="BJ13" s="375"/>
      <c r="BK13" s="375"/>
      <c r="BL13" s="375"/>
      <c r="BM13" s="376"/>
      <c r="BN13" s="394">
        <v>24779</v>
      </c>
      <c r="BO13" s="395"/>
      <c r="BP13" s="395"/>
      <c r="BQ13" s="395"/>
      <c r="BR13" s="395"/>
      <c r="BS13" s="395"/>
      <c r="BT13" s="395"/>
      <c r="BU13" s="396"/>
      <c r="BV13" s="394">
        <v>10428</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10</v>
      </c>
      <c r="CU13" s="365"/>
      <c r="CV13" s="365"/>
      <c r="CW13" s="365"/>
      <c r="CX13" s="365"/>
      <c r="CY13" s="365"/>
      <c r="CZ13" s="365"/>
      <c r="DA13" s="366"/>
      <c r="DB13" s="364">
        <v>10</v>
      </c>
      <c r="DC13" s="365"/>
      <c r="DD13" s="365"/>
      <c r="DE13" s="365"/>
      <c r="DF13" s="365"/>
      <c r="DG13" s="365"/>
      <c r="DH13" s="365"/>
      <c r="DI13" s="366"/>
    </row>
    <row r="14" spans="1:119" ht="18.75" customHeight="1" thickBot="1" x14ac:dyDescent="0.2">
      <c r="A14" s="40"/>
      <c r="B14" s="505"/>
      <c r="C14" s="506"/>
      <c r="D14" s="506"/>
      <c r="E14" s="506"/>
      <c r="F14" s="506"/>
      <c r="G14" s="506"/>
      <c r="H14" s="506"/>
      <c r="I14" s="506"/>
      <c r="J14" s="506"/>
      <c r="K14" s="507"/>
      <c r="L14" s="480" t="s">
        <v>77</v>
      </c>
      <c r="M14" s="497"/>
      <c r="N14" s="497"/>
      <c r="O14" s="497"/>
      <c r="P14" s="497"/>
      <c r="Q14" s="498"/>
      <c r="R14" s="490">
        <v>6843</v>
      </c>
      <c r="S14" s="491"/>
      <c r="T14" s="491"/>
      <c r="U14" s="491"/>
      <c r="V14" s="492"/>
      <c r="W14" s="493"/>
      <c r="X14" s="411"/>
      <c r="Y14" s="411"/>
      <c r="Z14" s="411"/>
      <c r="AA14" s="411"/>
      <c r="AB14" s="412"/>
      <c r="AC14" s="483">
        <v>39.299999999999997</v>
      </c>
      <c r="AD14" s="484"/>
      <c r="AE14" s="484"/>
      <c r="AF14" s="484"/>
      <c r="AG14" s="485"/>
      <c r="AH14" s="483">
        <v>40.299999999999997</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t="s">
        <v>64</v>
      </c>
      <c r="CU14" s="495"/>
      <c r="CV14" s="495"/>
      <c r="CW14" s="495"/>
      <c r="CX14" s="495"/>
      <c r="CY14" s="495"/>
      <c r="CZ14" s="495"/>
      <c r="DA14" s="496"/>
      <c r="DB14" s="494" t="s">
        <v>64</v>
      </c>
      <c r="DC14" s="495"/>
      <c r="DD14" s="495"/>
      <c r="DE14" s="495"/>
      <c r="DF14" s="495"/>
      <c r="DG14" s="495"/>
      <c r="DH14" s="495"/>
      <c r="DI14" s="496"/>
    </row>
    <row r="15" spans="1:119" ht="18.75" customHeight="1" x14ac:dyDescent="0.15">
      <c r="A15" s="40"/>
      <c r="B15" s="505"/>
      <c r="C15" s="506"/>
      <c r="D15" s="506"/>
      <c r="E15" s="506"/>
      <c r="F15" s="506"/>
      <c r="G15" s="506"/>
      <c r="H15" s="506"/>
      <c r="I15" s="506"/>
      <c r="J15" s="506"/>
      <c r="K15" s="507"/>
      <c r="L15" s="55"/>
      <c r="M15" s="487" t="s">
        <v>72</v>
      </c>
      <c r="N15" s="488"/>
      <c r="O15" s="488"/>
      <c r="P15" s="488"/>
      <c r="Q15" s="489"/>
      <c r="R15" s="490">
        <v>6824</v>
      </c>
      <c r="S15" s="491"/>
      <c r="T15" s="491"/>
      <c r="U15" s="491"/>
      <c r="V15" s="492"/>
      <c r="W15" s="475" t="s">
        <v>79</v>
      </c>
      <c r="X15" s="408"/>
      <c r="Y15" s="408"/>
      <c r="Z15" s="408"/>
      <c r="AA15" s="408"/>
      <c r="AB15" s="409"/>
      <c r="AC15" s="370">
        <v>358</v>
      </c>
      <c r="AD15" s="371"/>
      <c r="AE15" s="371"/>
      <c r="AF15" s="371"/>
      <c r="AG15" s="372"/>
      <c r="AH15" s="370">
        <v>427</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1218278</v>
      </c>
      <c r="BO15" s="390"/>
      <c r="BP15" s="390"/>
      <c r="BQ15" s="390"/>
      <c r="BR15" s="390"/>
      <c r="BS15" s="390"/>
      <c r="BT15" s="390"/>
      <c r="BU15" s="391"/>
      <c r="BV15" s="389">
        <v>1142984</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6"/>
      <c r="CU15" s="57"/>
      <c r="CV15" s="57"/>
      <c r="CW15" s="57"/>
      <c r="CX15" s="57"/>
      <c r="CY15" s="57"/>
      <c r="CZ15" s="57"/>
      <c r="DA15" s="58"/>
      <c r="DB15" s="56"/>
      <c r="DC15" s="57"/>
      <c r="DD15" s="57"/>
      <c r="DE15" s="57"/>
      <c r="DF15" s="57"/>
      <c r="DG15" s="57"/>
      <c r="DH15" s="57"/>
      <c r="DI15" s="58"/>
    </row>
    <row r="16" spans="1:119" ht="18.75" customHeight="1" x14ac:dyDescent="0.15">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10.3</v>
      </c>
      <c r="AD16" s="484"/>
      <c r="AE16" s="484"/>
      <c r="AF16" s="484"/>
      <c r="AG16" s="485"/>
      <c r="AH16" s="483">
        <v>11.3</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4960792</v>
      </c>
      <c r="BO16" s="395"/>
      <c r="BP16" s="395"/>
      <c r="BQ16" s="395"/>
      <c r="BR16" s="395"/>
      <c r="BS16" s="395"/>
      <c r="BT16" s="395"/>
      <c r="BU16" s="396"/>
      <c r="BV16" s="394">
        <v>4954948</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8"/>
      <c r="C17" s="509"/>
      <c r="D17" s="509"/>
      <c r="E17" s="509"/>
      <c r="F17" s="509"/>
      <c r="G17" s="509"/>
      <c r="H17" s="509"/>
      <c r="I17" s="509"/>
      <c r="J17" s="509"/>
      <c r="K17" s="510"/>
      <c r="L17" s="59"/>
      <c r="M17" s="469" t="s">
        <v>85</v>
      </c>
      <c r="N17" s="470"/>
      <c r="O17" s="470"/>
      <c r="P17" s="470"/>
      <c r="Q17" s="471"/>
      <c r="R17" s="472" t="s">
        <v>86</v>
      </c>
      <c r="S17" s="473"/>
      <c r="T17" s="473"/>
      <c r="U17" s="473"/>
      <c r="V17" s="474"/>
      <c r="W17" s="475" t="s">
        <v>87</v>
      </c>
      <c r="X17" s="408"/>
      <c r="Y17" s="408"/>
      <c r="Z17" s="408"/>
      <c r="AA17" s="408"/>
      <c r="AB17" s="409"/>
      <c r="AC17" s="370">
        <v>1747</v>
      </c>
      <c r="AD17" s="371"/>
      <c r="AE17" s="371"/>
      <c r="AF17" s="371"/>
      <c r="AG17" s="372"/>
      <c r="AH17" s="370">
        <v>1833</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1493734</v>
      </c>
      <c r="BO17" s="395"/>
      <c r="BP17" s="395"/>
      <c r="BQ17" s="395"/>
      <c r="BR17" s="395"/>
      <c r="BS17" s="395"/>
      <c r="BT17" s="395"/>
      <c r="BU17" s="396"/>
      <c r="BV17" s="394">
        <v>1409527</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65">
        <v>343.66</v>
      </c>
      <c r="M18" s="465"/>
      <c r="N18" s="465"/>
      <c r="O18" s="465"/>
      <c r="P18" s="465"/>
      <c r="Q18" s="465"/>
      <c r="R18" s="466"/>
      <c r="S18" s="466"/>
      <c r="T18" s="466"/>
      <c r="U18" s="466"/>
      <c r="V18" s="467"/>
      <c r="W18" s="460"/>
      <c r="X18" s="461"/>
      <c r="Y18" s="461"/>
      <c r="Z18" s="461"/>
      <c r="AA18" s="461"/>
      <c r="AB18" s="476"/>
      <c r="AC18" s="358">
        <v>50.4</v>
      </c>
      <c r="AD18" s="359"/>
      <c r="AE18" s="359"/>
      <c r="AF18" s="359"/>
      <c r="AG18" s="468"/>
      <c r="AH18" s="358">
        <v>48.4</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4719381</v>
      </c>
      <c r="BO18" s="395"/>
      <c r="BP18" s="395"/>
      <c r="BQ18" s="395"/>
      <c r="BR18" s="395"/>
      <c r="BS18" s="395"/>
      <c r="BT18" s="395"/>
      <c r="BU18" s="396"/>
      <c r="BV18" s="394">
        <v>4736460</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49">
        <v>20</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6267932</v>
      </c>
      <c r="BO19" s="395"/>
      <c r="BP19" s="395"/>
      <c r="BQ19" s="395"/>
      <c r="BR19" s="395"/>
      <c r="BS19" s="395"/>
      <c r="BT19" s="395"/>
      <c r="BU19" s="396"/>
      <c r="BV19" s="394">
        <v>6413495</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49">
        <v>2750</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16413659</v>
      </c>
      <c r="BO22" s="390"/>
      <c r="BP22" s="390"/>
      <c r="BQ22" s="390"/>
      <c r="BR22" s="390"/>
      <c r="BS22" s="390"/>
      <c r="BT22" s="390"/>
      <c r="BU22" s="391"/>
      <c r="BV22" s="389">
        <v>15467244</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11464892</v>
      </c>
      <c r="BO23" s="395"/>
      <c r="BP23" s="395"/>
      <c r="BQ23" s="395"/>
      <c r="BR23" s="395"/>
      <c r="BS23" s="395"/>
      <c r="BT23" s="395"/>
      <c r="BU23" s="396"/>
      <c r="BV23" s="394">
        <v>10748252</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30"/>
      <c r="C24" s="431"/>
      <c r="D24" s="432"/>
      <c r="E24" s="367" t="s">
        <v>103</v>
      </c>
      <c r="F24" s="368"/>
      <c r="G24" s="368"/>
      <c r="H24" s="368"/>
      <c r="I24" s="368"/>
      <c r="J24" s="368"/>
      <c r="K24" s="369"/>
      <c r="L24" s="370">
        <v>1</v>
      </c>
      <c r="M24" s="371"/>
      <c r="N24" s="371"/>
      <c r="O24" s="371"/>
      <c r="P24" s="372"/>
      <c r="Q24" s="370">
        <v>7500</v>
      </c>
      <c r="R24" s="371"/>
      <c r="S24" s="371"/>
      <c r="T24" s="371"/>
      <c r="U24" s="371"/>
      <c r="V24" s="372"/>
      <c r="W24" s="440"/>
      <c r="X24" s="431"/>
      <c r="Y24" s="432"/>
      <c r="Z24" s="367" t="s">
        <v>104</v>
      </c>
      <c r="AA24" s="368"/>
      <c r="AB24" s="368"/>
      <c r="AC24" s="368"/>
      <c r="AD24" s="368"/>
      <c r="AE24" s="368"/>
      <c r="AF24" s="368"/>
      <c r="AG24" s="369"/>
      <c r="AH24" s="370">
        <v>130</v>
      </c>
      <c r="AI24" s="371"/>
      <c r="AJ24" s="371"/>
      <c r="AK24" s="371"/>
      <c r="AL24" s="372"/>
      <c r="AM24" s="370">
        <v>399490</v>
      </c>
      <c r="AN24" s="371"/>
      <c r="AO24" s="371"/>
      <c r="AP24" s="371"/>
      <c r="AQ24" s="371"/>
      <c r="AR24" s="372"/>
      <c r="AS24" s="370">
        <v>3073</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13771351</v>
      </c>
      <c r="BO24" s="395"/>
      <c r="BP24" s="395"/>
      <c r="BQ24" s="395"/>
      <c r="BR24" s="395"/>
      <c r="BS24" s="395"/>
      <c r="BT24" s="395"/>
      <c r="BU24" s="396"/>
      <c r="BV24" s="394">
        <v>12592387</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30"/>
      <c r="C25" s="431"/>
      <c r="D25" s="432"/>
      <c r="E25" s="367" t="s">
        <v>106</v>
      </c>
      <c r="F25" s="368"/>
      <c r="G25" s="368"/>
      <c r="H25" s="368"/>
      <c r="I25" s="368"/>
      <c r="J25" s="368"/>
      <c r="K25" s="369"/>
      <c r="L25" s="370">
        <v>1</v>
      </c>
      <c r="M25" s="371"/>
      <c r="N25" s="371"/>
      <c r="O25" s="371"/>
      <c r="P25" s="372"/>
      <c r="Q25" s="370">
        <v>6270</v>
      </c>
      <c r="R25" s="371"/>
      <c r="S25" s="371"/>
      <c r="T25" s="371"/>
      <c r="U25" s="371"/>
      <c r="V25" s="372"/>
      <c r="W25" s="440"/>
      <c r="X25" s="431"/>
      <c r="Y25" s="432"/>
      <c r="Z25" s="367" t="s">
        <v>107</v>
      </c>
      <c r="AA25" s="368"/>
      <c r="AB25" s="368"/>
      <c r="AC25" s="368"/>
      <c r="AD25" s="368"/>
      <c r="AE25" s="368"/>
      <c r="AF25" s="368"/>
      <c r="AG25" s="369"/>
      <c r="AH25" s="370" t="s">
        <v>64</v>
      </c>
      <c r="AI25" s="371"/>
      <c r="AJ25" s="371"/>
      <c r="AK25" s="371"/>
      <c r="AL25" s="372"/>
      <c r="AM25" s="370" t="s">
        <v>64</v>
      </c>
      <c r="AN25" s="371"/>
      <c r="AO25" s="371"/>
      <c r="AP25" s="371"/>
      <c r="AQ25" s="371"/>
      <c r="AR25" s="372"/>
      <c r="AS25" s="370" t="s">
        <v>64</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1077765</v>
      </c>
      <c r="BO25" s="390"/>
      <c r="BP25" s="390"/>
      <c r="BQ25" s="390"/>
      <c r="BR25" s="390"/>
      <c r="BS25" s="390"/>
      <c r="BT25" s="390"/>
      <c r="BU25" s="391"/>
      <c r="BV25" s="389">
        <v>732061</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30"/>
      <c r="C26" s="431"/>
      <c r="D26" s="432"/>
      <c r="E26" s="367" t="s">
        <v>109</v>
      </c>
      <c r="F26" s="368"/>
      <c r="G26" s="368"/>
      <c r="H26" s="368"/>
      <c r="I26" s="368"/>
      <c r="J26" s="368"/>
      <c r="K26" s="369"/>
      <c r="L26" s="370">
        <v>1</v>
      </c>
      <c r="M26" s="371"/>
      <c r="N26" s="371"/>
      <c r="O26" s="371"/>
      <c r="P26" s="372"/>
      <c r="Q26" s="370">
        <v>5550</v>
      </c>
      <c r="R26" s="371"/>
      <c r="S26" s="371"/>
      <c r="T26" s="371"/>
      <c r="U26" s="371"/>
      <c r="V26" s="372"/>
      <c r="W26" s="440"/>
      <c r="X26" s="431"/>
      <c r="Y26" s="432"/>
      <c r="Z26" s="367" t="s">
        <v>110</v>
      </c>
      <c r="AA26" s="405"/>
      <c r="AB26" s="405"/>
      <c r="AC26" s="405"/>
      <c r="AD26" s="405"/>
      <c r="AE26" s="405"/>
      <c r="AF26" s="405"/>
      <c r="AG26" s="406"/>
      <c r="AH26" s="370" t="s">
        <v>64</v>
      </c>
      <c r="AI26" s="371"/>
      <c r="AJ26" s="371"/>
      <c r="AK26" s="371"/>
      <c r="AL26" s="372"/>
      <c r="AM26" s="370" t="s">
        <v>64</v>
      </c>
      <c r="AN26" s="371"/>
      <c r="AO26" s="371"/>
      <c r="AP26" s="371"/>
      <c r="AQ26" s="371"/>
      <c r="AR26" s="372"/>
      <c r="AS26" s="370" t="s">
        <v>64</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64</v>
      </c>
      <c r="BO26" s="395"/>
      <c r="BP26" s="395"/>
      <c r="BQ26" s="395"/>
      <c r="BR26" s="395"/>
      <c r="BS26" s="395"/>
      <c r="BT26" s="395"/>
      <c r="BU26" s="396"/>
      <c r="BV26" s="394" t="s">
        <v>64</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30"/>
      <c r="C27" s="431"/>
      <c r="D27" s="432"/>
      <c r="E27" s="367" t="s">
        <v>112</v>
      </c>
      <c r="F27" s="368"/>
      <c r="G27" s="368"/>
      <c r="H27" s="368"/>
      <c r="I27" s="368"/>
      <c r="J27" s="368"/>
      <c r="K27" s="369"/>
      <c r="L27" s="370">
        <v>1</v>
      </c>
      <c r="M27" s="371"/>
      <c r="N27" s="371"/>
      <c r="O27" s="371"/>
      <c r="P27" s="372"/>
      <c r="Q27" s="370">
        <v>2820</v>
      </c>
      <c r="R27" s="371"/>
      <c r="S27" s="371"/>
      <c r="T27" s="371"/>
      <c r="U27" s="371"/>
      <c r="V27" s="372"/>
      <c r="W27" s="440"/>
      <c r="X27" s="431"/>
      <c r="Y27" s="432"/>
      <c r="Z27" s="367" t="s">
        <v>113</v>
      </c>
      <c r="AA27" s="368"/>
      <c r="AB27" s="368"/>
      <c r="AC27" s="368"/>
      <c r="AD27" s="368"/>
      <c r="AE27" s="368"/>
      <c r="AF27" s="368"/>
      <c r="AG27" s="369"/>
      <c r="AH27" s="370">
        <v>14</v>
      </c>
      <c r="AI27" s="371"/>
      <c r="AJ27" s="371"/>
      <c r="AK27" s="371"/>
      <c r="AL27" s="372"/>
      <c r="AM27" s="370">
        <v>47208</v>
      </c>
      <c r="AN27" s="371"/>
      <c r="AO27" s="371"/>
      <c r="AP27" s="371"/>
      <c r="AQ27" s="371"/>
      <c r="AR27" s="372"/>
      <c r="AS27" s="370">
        <v>3372</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t="s">
        <v>64</v>
      </c>
      <c r="BO27" s="398"/>
      <c r="BP27" s="398"/>
      <c r="BQ27" s="398"/>
      <c r="BR27" s="398"/>
      <c r="BS27" s="398"/>
      <c r="BT27" s="398"/>
      <c r="BU27" s="399"/>
      <c r="BV27" s="397" t="s">
        <v>64</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30"/>
      <c r="C28" s="431"/>
      <c r="D28" s="432"/>
      <c r="E28" s="367" t="s">
        <v>115</v>
      </c>
      <c r="F28" s="368"/>
      <c r="G28" s="368"/>
      <c r="H28" s="368"/>
      <c r="I28" s="368"/>
      <c r="J28" s="368"/>
      <c r="K28" s="369"/>
      <c r="L28" s="370">
        <v>1</v>
      </c>
      <c r="M28" s="371"/>
      <c r="N28" s="371"/>
      <c r="O28" s="371"/>
      <c r="P28" s="372"/>
      <c r="Q28" s="370">
        <v>2320</v>
      </c>
      <c r="R28" s="371"/>
      <c r="S28" s="371"/>
      <c r="T28" s="371"/>
      <c r="U28" s="371"/>
      <c r="V28" s="372"/>
      <c r="W28" s="440"/>
      <c r="X28" s="431"/>
      <c r="Y28" s="432"/>
      <c r="Z28" s="367" t="s">
        <v>116</v>
      </c>
      <c r="AA28" s="368"/>
      <c r="AB28" s="368"/>
      <c r="AC28" s="368"/>
      <c r="AD28" s="368"/>
      <c r="AE28" s="368"/>
      <c r="AF28" s="368"/>
      <c r="AG28" s="369"/>
      <c r="AH28" s="370" t="s">
        <v>64</v>
      </c>
      <c r="AI28" s="371"/>
      <c r="AJ28" s="371"/>
      <c r="AK28" s="371"/>
      <c r="AL28" s="372"/>
      <c r="AM28" s="370" t="s">
        <v>64</v>
      </c>
      <c r="AN28" s="371"/>
      <c r="AO28" s="371"/>
      <c r="AP28" s="371"/>
      <c r="AQ28" s="371"/>
      <c r="AR28" s="372"/>
      <c r="AS28" s="370" t="s">
        <v>64</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1315992</v>
      </c>
      <c r="BO28" s="390"/>
      <c r="BP28" s="390"/>
      <c r="BQ28" s="390"/>
      <c r="BR28" s="390"/>
      <c r="BS28" s="390"/>
      <c r="BT28" s="390"/>
      <c r="BU28" s="391"/>
      <c r="BV28" s="389">
        <v>1315609</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30"/>
      <c r="C29" s="431"/>
      <c r="D29" s="432"/>
      <c r="E29" s="367" t="s">
        <v>119</v>
      </c>
      <c r="F29" s="368"/>
      <c r="G29" s="368"/>
      <c r="H29" s="368"/>
      <c r="I29" s="368"/>
      <c r="J29" s="368"/>
      <c r="K29" s="369"/>
      <c r="L29" s="370">
        <v>10</v>
      </c>
      <c r="M29" s="371"/>
      <c r="N29" s="371"/>
      <c r="O29" s="371"/>
      <c r="P29" s="372"/>
      <c r="Q29" s="370">
        <v>1900</v>
      </c>
      <c r="R29" s="371"/>
      <c r="S29" s="371"/>
      <c r="T29" s="371"/>
      <c r="U29" s="371"/>
      <c r="V29" s="372"/>
      <c r="W29" s="441"/>
      <c r="X29" s="442"/>
      <c r="Y29" s="443"/>
      <c r="Z29" s="367" t="s">
        <v>120</v>
      </c>
      <c r="AA29" s="368"/>
      <c r="AB29" s="368"/>
      <c r="AC29" s="368"/>
      <c r="AD29" s="368"/>
      <c r="AE29" s="368"/>
      <c r="AF29" s="368"/>
      <c r="AG29" s="369"/>
      <c r="AH29" s="370">
        <v>144</v>
      </c>
      <c r="AI29" s="371"/>
      <c r="AJ29" s="371"/>
      <c r="AK29" s="371"/>
      <c r="AL29" s="372"/>
      <c r="AM29" s="370">
        <v>446698</v>
      </c>
      <c r="AN29" s="371"/>
      <c r="AO29" s="371"/>
      <c r="AP29" s="371"/>
      <c r="AQ29" s="371"/>
      <c r="AR29" s="372"/>
      <c r="AS29" s="370">
        <v>3102</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357429</v>
      </c>
      <c r="BO29" s="395"/>
      <c r="BP29" s="395"/>
      <c r="BQ29" s="395"/>
      <c r="BR29" s="395"/>
      <c r="BS29" s="395"/>
      <c r="BT29" s="395"/>
      <c r="BU29" s="396"/>
      <c r="BV29" s="394">
        <v>357422</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97.2</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3667581</v>
      </c>
      <c r="BO30" s="398"/>
      <c r="BP30" s="398"/>
      <c r="BQ30" s="398"/>
      <c r="BR30" s="398"/>
      <c r="BS30" s="398"/>
      <c r="BT30" s="398"/>
      <c r="BU30" s="399"/>
      <c r="BV30" s="397">
        <v>3523710</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6"/>
    </row>
    <row r="33" spans="1:113" ht="13.5" customHeight="1" x14ac:dyDescent="0.15">
      <c r="A33" s="40"/>
      <c r="B33" s="67"/>
      <c r="C33" s="346" t="s">
        <v>130</v>
      </c>
      <c r="D33" s="346"/>
      <c r="E33" s="345" t="s">
        <v>131</v>
      </c>
      <c r="F33" s="345"/>
      <c r="G33" s="345"/>
      <c r="H33" s="345"/>
      <c r="I33" s="345"/>
      <c r="J33" s="345"/>
      <c r="K33" s="345"/>
      <c r="L33" s="345"/>
      <c r="M33" s="345"/>
      <c r="N33" s="345"/>
      <c r="O33" s="345"/>
      <c r="P33" s="345"/>
      <c r="Q33" s="345"/>
      <c r="R33" s="345"/>
      <c r="S33" s="345"/>
      <c r="T33" s="44"/>
      <c r="U33" s="346" t="s">
        <v>130</v>
      </c>
      <c r="V33" s="346"/>
      <c r="W33" s="345" t="s">
        <v>131</v>
      </c>
      <c r="X33" s="345"/>
      <c r="Y33" s="345"/>
      <c r="Z33" s="345"/>
      <c r="AA33" s="345"/>
      <c r="AB33" s="345"/>
      <c r="AC33" s="345"/>
      <c r="AD33" s="345"/>
      <c r="AE33" s="345"/>
      <c r="AF33" s="345"/>
      <c r="AG33" s="345"/>
      <c r="AH33" s="345"/>
      <c r="AI33" s="345"/>
      <c r="AJ33" s="345"/>
      <c r="AK33" s="345"/>
      <c r="AL33" s="44"/>
      <c r="AM33" s="346" t="s">
        <v>130</v>
      </c>
      <c r="AN33" s="346"/>
      <c r="AO33" s="345" t="s">
        <v>131</v>
      </c>
      <c r="AP33" s="345"/>
      <c r="AQ33" s="345"/>
      <c r="AR33" s="345"/>
      <c r="AS33" s="345"/>
      <c r="AT33" s="345"/>
      <c r="AU33" s="345"/>
      <c r="AV33" s="345"/>
      <c r="AW33" s="345"/>
      <c r="AX33" s="345"/>
      <c r="AY33" s="345"/>
      <c r="AZ33" s="345"/>
      <c r="BA33" s="345"/>
      <c r="BB33" s="345"/>
      <c r="BC33" s="345"/>
      <c r="BD33" s="50"/>
      <c r="BE33" s="345" t="s">
        <v>132</v>
      </c>
      <c r="BF33" s="345"/>
      <c r="BG33" s="345" t="s">
        <v>133</v>
      </c>
      <c r="BH33" s="345"/>
      <c r="BI33" s="345"/>
      <c r="BJ33" s="345"/>
      <c r="BK33" s="345"/>
      <c r="BL33" s="345"/>
      <c r="BM33" s="345"/>
      <c r="BN33" s="345"/>
      <c r="BO33" s="345"/>
      <c r="BP33" s="345"/>
      <c r="BQ33" s="345"/>
      <c r="BR33" s="345"/>
      <c r="BS33" s="345"/>
      <c r="BT33" s="345"/>
      <c r="BU33" s="345"/>
      <c r="BV33" s="50"/>
      <c r="BW33" s="346" t="s">
        <v>132</v>
      </c>
      <c r="BX33" s="346"/>
      <c r="BY33" s="345" t="s">
        <v>134</v>
      </c>
      <c r="BZ33" s="345"/>
      <c r="CA33" s="345"/>
      <c r="CB33" s="345"/>
      <c r="CC33" s="345"/>
      <c r="CD33" s="345"/>
      <c r="CE33" s="345"/>
      <c r="CF33" s="345"/>
      <c r="CG33" s="345"/>
      <c r="CH33" s="345"/>
      <c r="CI33" s="345"/>
      <c r="CJ33" s="345"/>
      <c r="CK33" s="345"/>
      <c r="CL33" s="345"/>
      <c r="CM33" s="345"/>
      <c r="CN33" s="44"/>
      <c r="CO33" s="346" t="s">
        <v>130</v>
      </c>
      <c r="CP33" s="346"/>
      <c r="CQ33" s="345" t="s">
        <v>135</v>
      </c>
      <c r="CR33" s="345"/>
      <c r="CS33" s="345"/>
      <c r="CT33" s="345"/>
      <c r="CU33" s="345"/>
      <c r="CV33" s="345"/>
      <c r="CW33" s="345"/>
      <c r="CX33" s="345"/>
      <c r="CY33" s="345"/>
      <c r="CZ33" s="345"/>
      <c r="DA33" s="345"/>
      <c r="DB33" s="345"/>
      <c r="DC33" s="345"/>
      <c r="DD33" s="345"/>
      <c r="DE33" s="345"/>
      <c r="DF33" s="44"/>
      <c r="DG33" s="344" t="s">
        <v>136</v>
      </c>
      <c r="DH33" s="344"/>
      <c r="DI33" s="45"/>
    </row>
    <row r="34" spans="1:113" ht="32.25" customHeight="1" x14ac:dyDescent="0.15">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0"/>
      <c r="AM34" s="342" t="str">
        <f>IF(AO34="","",MAX(C34:D43,U34:V43)+1)</f>
        <v/>
      </c>
      <c r="AN34" s="342"/>
      <c r="AO34" s="343"/>
      <c r="AP34" s="343"/>
      <c r="AQ34" s="343"/>
      <c r="AR34" s="343"/>
      <c r="AS34" s="343"/>
      <c r="AT34" s="343"/>
      <c r="AU34" s="343"/>
      <c r="AV34" s="343"/>
      <c r="AW34" s="343"/>
      <c r="AX34" s="343"/>
      <c r="AY34" s="343"/>
      <c r="AZ34" s="343"/>
      <c r="BA34" s="343"/>
      <c r="BB34" s="343"/>
      <c r="BC34" s="343"/>
      <c r="BD34" s="40"/>
      <c r="BE34" s="342">
        <f>IF(BG34="","",MAX(C34:D43,U34:V43,AM34:AN43)+1)</f>
        <v>6</v>
      </c>
      <c r="BF34" s="342"/>
      <c r="BG34" s="343" t="str">
        <f>IF('各会計、関係団体の財政状況及び健全化判断比率'!B32="","",'各会計、関係団体の財政状況及び健全化判断比率'!B32)</f>
        <v>簡易水道事業特別会計</v>
      </c>
      <c r="BH34" s="343"/>
      <c r="BI34" s="343"/>
      <c r="BJ34" s="343"/>
      <c r="BK34" s="343"/>
      <c r="BL34" s="343"/>
      <c r="BM34" s="343"/>
      <c r="BN34" s="343"/>
      <c r="BO34" s="343"/>
      <c r="BP34" s="343"/>
      <c r="BQ34" s="343"/>
      <c r="BR34" s="343"/>
      <c r="BS34" s="343"/>
      <c r="BT34" s="343"/>
      <c r="BU34" s="343"/>
      <c r="BV34" s="40"/>
      <c r="BW34" s="342">
        <f>IF(BY34="","",MAX(C34:D43,U34:V43,AM34:AN43,BE34:BF43)+1)</f>
        <v>9</v>
      </c>
      <c r="BX34" s="342"/>
      <c r="BY34" s="343" t="str">
        <f>IF('各会計、関係団体の財政状況及び健全化判断比率'!B68="","",'各会計、関係団体の財政状況及び健全化判断比率'!B68)</f>
        <v>網走地区消防組合</v>
      </c>
      <c r="BZ34" s="343"/>
      <c r="CA34" s="343"/>
      <c r="CB34" s="343"/>
      <c r="CC34" s="343"/>
      <c r="CD34" s="343"/>
      <c r="CE34" s="343"/>
      <c r="CF34" s="343"/>
      <c r="CG34" s="343"/>
      <c r="CH34" s="343"/>
      <c r="CI34" s="343"/>
      <c r="CJ34" s="343"/>
      <c r="CK34" s="343"/>
      <c r="CL34" s="343"/>
      <c r="CM34" s="343"/>
      <c r="CN34" s="40"/>
      <c r="CO34" s="342">
        <f>IF(CQ34="","",MAX(C34:D43,U34:V43,AM34:AN43,BE34:BF43,BW34:BX43)+1)</f>
        <v>11</v>
      </c>
      <c r="CP34" s="342"/>
      <c r="CQ34" s="343" t="str">
        <f>IF('各会計、関係団体の財政状況及び健全化判断比率'!BS7="","",'各会計、関係団体の財政状況及び健全化判断比率'!BS7)</f>
        <v>めまんべつ産業開発公社</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15">
      <c r="A35" s="40"/>
      <c r="B35" s="67"/>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介護保険事業勘定特別会計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7</v>
      </c>
      <c r="BF35" s="342"/>
      <c r="BG35" s="343" t="str">
        <f>IF('各会計、関係団体の財政状況及び健全化判断比率'!B33="","",'各会計、関係団体の財政状況及び健全化判断比率'!B33)</f>
        <v>下水道事業特別会計</v>
      </c>
      <c r="BH35" s="343"/>
      <c r="BI35" s="343"/>
      <c r="BJ35" s="343"/>
      <c r="BK35" s="343"/>
      <c r="BL35" s="343"/>
      <c r="BM35" s="343"/>
      <c r="BN35" s="343"/>
      <c r="BO35" s="343"/>
      <c r="BP35" s="343"/>
      <c r="BQ35" s="343"/>
      <c r="BR35" s="343"/>
      <c r="BS35" s="343"/>
      <c r="BT35" s="343"/>
      <c r="BU35" s="343"/>
      <c r="BV35" s="40"/>
      <c r="BW35" s="342">
        <f t="shared" ref="BW35:BW43" si="2">IF(BY35="","",BW34+1)</f>
        <v>10</v>
      </c>
      <c r="BX35" s="342"/>
      <c r="BY35" s="343" t="str">
        <f>IF('各会計、関係団体の財政状況及び健全化判断比率'!B69="","",'各会計、関係団体の財政状況及び健全化判断比率'!B69)</f>
        <v>網走地方教育研修センター組合</v>
      </c>
      <c r="BZ35" s="343"/>
      <c r="CA35" s="343"/>
      <c r="CB35" s="343"/>
      <c r="CC35" s="343"/>
      <c r="CD35" s="343"/>
      <c r="CE35" s="343"/>
      <c r="CF35" s="343"/>
      <c r="CG35" s="343"/>
      <c r="CH35" s="343"/>
      <c r="CI35" s="343"/>
      <c r="CJ35" s="343"/>
      <c r="CK35" s="343"/>
      <c r="CL35" s="343"/>
      <c r="CM35" s="343"/>
      <c r="CN35" s="40"/>
      <c r="CO35" s="342">
        <f t="shared" ref="CO35:CO43" si="3">IF(CQ35="","",CO34+1)</f>
        <v>12</v>
      </c>
      <c r="CP35" s="342"/>
      <c r="CQ35" s="343" t="str">
        <f>IF('各会計、関係団体の財政状況及び健全化判断比率'!BS8="","",'各会計、関係団体の財政状況及び健全化判断比率'!BS8)</f>
        <v>東藻琴芝桜公園管理公社</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15">
      <c r="A36" s="40"/>
      <c r="B36" s="67"/>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f t="shared" si="1"/>
        <v>8</v>
      </c>
      <c r="BF36" s="342"/>
      <c r="BG36" s="343" t="str">
        <f>IF('各会計、関係団体の財政状況及び健全化判断比率'!B34="","",'各会計、関係団体の財政状況及び健全化判断比率'!B34)</f>
        <v>個別排水処理事業特別会計</v>
      </c>
      <c r="BH36" s="343"/>
      <c r="BI36" s="343"/>
      <c r="BJ36" s="343"/>
      <c r="BK36" s="343"/>
      <c r="BL36" s="343"/>
      <c r="BM36" s="343"/>
      <c r="BN36" s="343"/>
      <c r="BO36" s="343"/>
      <c r="BP36" s="343"/>
      <c r="BQ36" s="343"/>
      <c r="BR36" s="343"/>
      <c r="BS36" s="343"/>
      <c r="BT36" s="343"/>
      <c r="BU36" s="343"/>
      <c r="BV36" s="40"/>
      <c r="BW36" s="342" t="str">
        <f t="shared" si="2"/>
        <v/>
      </c>
      <c r="BX36" s="342"/>
      <c r="BY36" s="343" t="str">
        <f>IF('各会計、関係団体の財政状況及び健全化判断比率'!B70="","",'各会計、関係団体の財政状況及び健全化判断比率'!B70)</f>
        <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15">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f t="shared" si="4"/>
        <v>5</v>
      </c>
      <c r="V37" s="342"/>
      <c r="W37" s="343" t="str">
        <f>IF('各会計、関係団体の財政状況及び健全化判断比率'!B31="","",'各会計、関係団体の財政状況及び健全化判断比率'!B31)</f>
        <v>介護サービス事業勘定特別会計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t="str">
        <f t="shared" si="2"/>
        <v/>
      </c>
      <c r="BX37" s="342"/>
      <c r="BY37" s="343" t="str">
        <f>IF('各会計、関係団体の財政状況及び健全化判断比率'!B71="","",'各会計、関係団体の財政状況及び健全化判断比率'!B71)</f>
        <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15">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15">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15">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15">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15">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15">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fKwee+J4T3pNVphMLSA/aS7Wjc+LdOXPsfv3icA6ncLoJ+WS9gV/EjKY3Y1106Rj4JhTK7hG6t0cdAg8sqWNw==" saltValue="Qw/HtzaHAx9OEvEWZxRj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78A4-1779-48DC-81E0-C39F7F81A0C5}">
  <sheetPr>
    <pageSetUpPr fitToPage="1"/>
  </sheetPr>
  <dimension ref="B1:EM49"/>
  <sheetViews>
    <sheetView showGridLines="0" topLeftCell="A16"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159</v>
      </c>
      <c r="C5" s="652"/>
      <c r="D5" s="652"/>
      <c r="E5" s="652"/>
      <c r="F5" s="652"/>
      <c r="G5" s="652"/>
      <c r="H5" s="652"/>
      <c r="I5" s="652"/>
      <c r="J5" s="652"/>
      <c r="K5" s="652"/>
      <c r="L5" s="652"/>
      <c r="M5" s="652"/>
      <c r="N5" s="652"/>
      <c r="O5" s="652"/>
      <c r="P5" s="652"/>
      <c r="Q5" s="653"/>
      <c r="R5" s="648">
        <v>1071158</v>
      </c>
      <c r="S5" s="649"/>
      <c r="T5" s="649"/>
      <c r="U5" s="649"/>
      <c r="V5" s="649"/>
      <c r="W5" s="649"/>
      <c r="X5" s="649"/>
      <c r="Y5" s="677"/>
      <c r="Z5" s="691">
        <v>8.9</v>
      </c>
      <c r="AA5" s="691"/>
      <c r="AB5" s="691"/>
      <c r="AC5" s="691"/>
      <c r="AD5" s="692">
        <v>1071158</v>
      </c>
      <c r="AE5" s="692"/>
      <c r="AF5" s="692"/>
      <c r="AG5" s="692"/>
      <c r="AH5" s="692"/>
      <c r="AI5" s="692"/>
      <c r="AJ5" s="692"/>
      <c r="AK5" s="692"/>
      <c r="AL5" s="678">
        <v>20.2</v>
      </c>
      <c r="AM5" s="661"/>
      <c r="AN5" s="661"/>
      <c r="AO5" s="679"/>
      <c r="AP5" s="651" t="s">
        <v>160</v>
      </c>
      <c r="AQ5" s="652"/>
      <c r="AR5" s="652"/>
      <c r="AS5" s="652"/>
      <c r="AT5" s="652"/>
      <c r="AU5" s="652"/>
      <c r="AV5" s="652"/>
      <c r="AW5" s="652"/>
      <c r="AX5" s="652"/>
      <c r="AY5" s="652"/>
      <c r="AZ5" s="652"/>
      <c r="BA5" s="652"/>
      <c r="BB5" s="652"/>
      <c r="BC5" s="652"/>
      <c r="BD5" s="652"/>
      <c r="BE5" s="652"/>
      <c r="BF5" s="653"/>
      <c r="BG5" s="596">
        <v>1071158</v>
      </c>
      <c r="BH5" s="597"/>
      <c r="BI5" s="597"/>
      <c r="BJ5" s="597"/>
      <c r="BK5" s="597"/>
      <c r="BL5" s="597"/>
      <c r="BM5" s="597"/>
      <c r="BN5" s="598"/>
      <c r="BO5" s="638">
        <v>100</v>
      </c>
      <c r="BP5" s="638"/>
      <c r="BQ5" s="638"/>
      <c r="BR5" s="638"/>
      <c r="BS5" s="639">
        <v>12784</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15">
      <c r="B6" s="593" t="s">
        <v>164</v>
      </c>
      <c r="C6" s="594"/>
      <c r="D6" s="594"/>
      <c r="E6" s="594"/>
      <c r="F6" s="594"/>
      <c r="G6" s="594"/>
      <c r="H6" s="594"/>
      <c r="I6" s="594"/>
      <c r="J6" s="594"/>
      <c r="K6" s="594"/>
      <c r="L6" s="594"/>
      <c r="M6" s="594"/>
      <c r="N6" s="594"/>
      <c r="O6" s="594"/>
      <c r="P6" s="594"/>
      <c r="Q6" s="595"/>
      <c r="R6" s="596">
        <v>236101</v>
      </c>
      <c r="S6" s="597"/>
      <c r="T6" s="597"/>
      <c r="U6" s="597"/>
      <c r="V6" s="597"/>
      <c r="W6" s="597"/>
      <c r="X6" s="597"/>
      <c r="Y6" s="598"/>
      <c r="Z6" s="638">
        <v>2</v>
      </c>
      <c r="AA6" s="638"/>
      <c r="AB6" s="638"/>
      <c r="AC6" s="638"/>
      <c r="AD6" s="639">
        <v>236101</v>
      </c>
      <c r="AE6" s="639"/>
      <c r="AF6" s="639"/>
      <c r="AG6" s="639"/>
      <c r="AH6" s="639"/>
      <c r="AI6" s="639"/>
      <c r="AJ6" s="639"/>
      <c r="AK6" s="639"/>
      <c r="AL6" s="599">
        <v>4.4000000000000004</v>
      </c>
      <c r="AM6" s="600"/>
      <c r="AN6" s="600"/>
      <c r="AO6" s="640"/>
      <c r="AP6" s="593" t="s">
        <v>165</v>
      </c>
      <c r="AQ6" s="594"/>
      <c r="AR6" s="594"/>
      <c r="AS6" s="594"/>
      <c r="AT6" s="594"/>
      <c r="AU6" s="594"/>
      <c r="AV6" s="594"/>
      <c r="AW6" s="594"/>
      <c r="AX6" s="594"/>
      <c r="AY6" s="594"/>
      <c r="AZ6" s="594"/>
      <c r="BA6" s="594"/>
      <c r="BB6" s="594"/>
      <c r="BC6" s="594"/>
      <c r="BD6" s="594"/>
      <c r="BE6" s="594"/>
      <c r="BF6" s="595"/>
      <c r="BG6" s="596">
        <v>1071158</v>
      </c>
      <c r="BH6" s="597"/>
      <c r="BI6" s="597"/>
      <c r="BJ6" s="597"/>
      <c r="BK6" s="597"/>
      <c r="BL6" s="597"/>
      <c r="BM6" s="597"/>
      <c r="BN6" s="598"/>
      <c r="BO6" s="638">
        <v>100</v>
      </c>
      <c r="BP6" s="638"/>
      <c r="BQ6" s="638"/>
      <c r="BR6" s="638"/>
      <c r="BS6" s="639">
        <v>12784</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75861</v>
      </c>
      <c r="CS6" s="597"/>
      <c r="CT6" s="597"/>
      <c r="CU6" s="597"/>
      <c r="CV6" s="597"/>
      <c r="CW6" s="597"/>
      <c r="CX6" s="597"/>
      <c r="CY6" s="598"/>
      <c r="CZ6" s="678">
        <v>0.6</v>
      </c>
      <c r="DA6" s="661"/>
      <c r="DB6" s="661"/>
      <c r="DC6" s="680"/>
      <c r="DD6" s="602" t="s">
        <v>64</v>
      </c>
      <c r="DE6" s="597"/>
      <c r="DF6" s="597"/>
      <c r="DG6" s="597"/>
      <c r="DH6" s="597"/>
      <c r="DI6" s="597"/>
      <c r="DJ6" s="597"/>
      <c r="DK6" s="597"/>
      <c r="DL6" s="597"/>
      <c r="DM6" s="597"/>
      <c r="DN6" s="597"/>
      <c r="DO6" s="597"/>
      <c r="DP6" s="598"/>
      <c r="DQ6" s="602">
        <v>75838</v>
      </c>
      <c r="DR6" s="597"/>
      <c r="DS6" s="597"/>
      <c r="DT6" s="597"/>
      <c r="DU6" s="597"/>
      <c r="DV6" s="597"/>
      <c r="DW6" s="597"/>
      <c r="DX6" s="597"/>
      <c r="DY6" s="597"/>
      <c r="DZ6" s="597"/>
      <c r="EA6" s="597"/>
      <c r="EB6" s="597"/>
      <c r="EC6" s="637"/>
    </row>
    <row r="7" spans="2:143" ht="11.25" customHeight="1" x14ac:dyDescent="0.15">
      <c r="B7" s="593" t="s">
        <v>167</v>
      </c>
      <c r="C7" s="594"/>
      <c r="D7" s="594"/>
      <c r="E7" s="594"/>
      <c r="F7" s="594"/>
      <c r="G7" s="594"/>
      <c r="H7" s="594"/>
      <c r="I7" s="594"/>
      <c r="J7" s="594"/>
      <c r="K7" s="594"/>
      <c r="L7" s="594"/>
      <c r="M7" s="594"/>
      <c r="N7" s="594"/>
      <c r="O7" s="594"/>
      <c r="P7" s="594"/>
      <c r="Q7" s="595"/>
      <c r="R7" s="596">
        <v>391</v>
      </c>
      <c r="S7" s="597"/>
      <c r="T7" s="597"/>
      <c r="U7" s="597"/>
      <c r="V7" s="597"/>
      <c r="W7" s="597"/>
      <c r="X7" s="597"/>
      <c r="Y7" s="598"/>
      <c r="Z7" s="638">
        <v>0</v>
      </c>
      <c r="AA7" s="638"/>
      <c r="AB7" s="638"/>
      <c r="AC7" s="638"/>
      <c r="AD7" s="639">
        <v>391</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476447</v>
      </c>
      <c r="BH7" s="597"/>
      <c r="BI7" s="597"/>
      <c r="BJ7" s="597"/>
      <c r="BK7" s="597"/>
      <c r="BL7" s="597"/>
      <c r="BM7" s="597"/>
      <c r="BN7" s="598"/>
      <c r="BO7" s="638">
        <v>44.5</v>
      </c>
      <c r="BP7" s="638"/>
      <c r="BQ7" s="638"/>
      <c r="BR7" s="638"/>
      <c r="BS7" s="639">
        <v>12784</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1201680</v>
      </c>
      <c r="CS7" s="597"/>
      <c r="CT7" s="597"/>
      <c r="CU7" s="597"/>
      <c r="CV7" s="597"/>
      <c r="CW7" s="597"/>
      <c r="CX7" s="597"/>
      <c r="CY7" s="598"/>
      <c r="CZ7" s="638">
        <v>10.199999999999999</v>
      </c>
      <c r="DA7" s="638"/>
      <c r="DB7" s="638"/>
      <c r="DC7" s="638"/>
      <c r="DD7" s="602">
        <v>272378</v>
      </c>
      <c r="DE7" s="597"/>
      <c r="DF7" s="597"/>
      <c r="DG7" s="597"/>
      <c r="DH7" s="597"/>
      <c r="DI7" s="597"/>
      <c r="DJ7" s="597"/>
      <c r="DK7" s="597"/>
      <c r="DL7" s="597"/>
      <c r="DM7" s="597"/>
      <c r="DN7" s="597"/>
      <c r="DO7" s="597"/>
      <c r="DP7" s="598"/>
      <c r="DQ7" s="602">
        <v>841913</v>
      </c>
      <c r="DR7" s="597"/>
      <c r="DS7" s="597"/>
      <c r="DT7" s="597"/>
      <c r="DU7" s="597"/>
      <c r="DV7" s="597"/>
      <c r="DW7" s="597"/>
      <c r="DX7" s="597"/>
      <c r="DY7" s="597"/>
      <c r="DZ7" s="597"/>
      <c r="EA7" s="597"/>
      <c r="EB7" s="597"/>
      <c r="EC7" s="637"/>
    </row>
    <row r="8" spans="2:143" ht="11.25" customHeight="1" x14ac:dyDescent="0.15">
      <c r="B8" s="593" t="s">
        <v>170</v>
      </c>
      <c r="C8" s="594"/>
      <c r="D8" s="594"/>
      <c r="E8" s="594"/>
      <c r="F8" s="594"/>
      <c r="G8" s="594"/>
      <c r="H8" s="594"/>
      <c r="I8" s="594"/>
      <c r="J8" s="594"/>
      <c r="K8" s="594"/>
      <c r="L8" s="594"/>
      <c r="M8" s="594"/>
      <c r="N8" s="594"/>
      <c r="O8" s="594"/>
      <c r="P8" s="594"/>
      <c r="Q8" s="595"/>
      <c r="R8" s="596">
        <v>2878</v>
      </c>
      <c r="S8" s="597"/>
      <c r="T8" s="597"/>
      <c r="U8" s="597"/>
      <c r="V8" s="597"/>
      <c r="W8" s="597"/>
      <c r="X8" s="597"/>
      <c r="Y8" s="598"/>
      <c r="Z8" s="638">
        <v>0</v>
      </c>
      <c r="AA8" s="638"/>
      <c r="AB8" s="638"/>
      <c r="AC8" s="638"/>
      <c r="AD8" s="639">
        <v>2878</v>
      </c>
      <c r="AE8" s="639"/>
      <c r="AF8" s="639"/>
      <c r="AG8" s="639"/>
      <c r="AH8" s="639"/>
      <c r="AI8" s="639"/>
      <c r="AJ8" s="639"/>
      <c r="AK8" s="639"/>
      <c r="AL8" s="599">
        <v>0.1</v>
      </c>
      <c r="AM8" s="600"/>
      <c r="AN8" s="600"/>
      <c r="AO8" s="640"/>
      <c r="AP8" s="593" t="s">
        <v>171</v>
      </c>
      <c r="AQ8" s="594"/>
      <c r="AR8" s="594"/>
      <c r="AS8" s="594"/>
      <c r="AT8" s="594"/>
      <c r="AU8" s="594"/>
      <c r="AV8" s="594"/>
      <c r="AW8" s="594"/>
      <c r="AX8" s="594"/>
      <c r="AY8" s="594"/>
      <c r="AZ8" s="594"/>
      <c r="BA8" s="594"/>
      <c r="BB8" s="594"/>
      <c r="BC8" s="594"/>
      <c r="BD8" s="594"/>
      <c r="BE8" s="594"/>
      <c r="BF8" s="595"/>
      <c r="BG8" s="596">
        <v>12808</v>
      </c>
      <c r="BH8" s="597"/>
      <c r="BI8" s="597"/>
      <c r="BJ8" s="597"/>
      <c r="BK8" s="597"/>
      <c r="BL8" s="597"/>
      <c r="BM8" s="597"/>
      <c r="BN8" s="598"/>
      <c r="BO8" s="638">
        <v>1.2</v>
      </c>
      <c r="BP8" s="638"/>
      <c r="BQ8" s="638"/>
      <c r="BR8" s="638"/>
      <c r="BS8" s="639" t="s">
        <v>64</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1348014</v>
      </c>
      <c r="CS8" s="597"/>
      <c r="CT8" s="597"/>
      <c r="CU8" s="597"/>
      <c r="CV8" s="597"/>
      <c r="CW8" s="597"/>
      <c r="CX8" s="597"/>
      <c r="CY8" s="598"/>
      <c r="CZ8" s="638">
        <v>11.5</v>
      </c>
      <c r="DA8" s="638"/>
      <c r="DB8" s="638"/>
      <c r="DC8" s="638"/>
      <c r="DD8" s="602" t="s">
        <v>64</v>
      </c>
      <c r="DE8" s="597"/>
      <c r="DF8" s="597"/>
      <c r="DG8" s="597"/>
      <c r="DH8" s="597"/>
      <c r="DI8" s="597"/>
      <c r="DJ8" s="597"/>
      <c r="DK8" s="597"/>
      <c r="DL8" s="597"/>
      <c r="DM8" s="597"/>
      <c r="DN8" s="597"/>
      <c r="DO8" s="597"/>
      <c r="DP8" s="598"/>
      <c r="DQ8" s="602">
        <v>746053</v>
      </c>
      <c r="DR8" s="597"/>
      <c r="DS8" s="597"/>
      <c r="DT8" s="597"/>
      <c r="DU8" s="597"/>
      <c r="DV8" s="597"/>
      <c r="DW8" s="597"/>
      <c r="DX8" s="597"/>
      <c r="DY8" s="597"/>
      <c r="DZ8" s="597"/>
      <c r="EA8" s="597"/>
      <c r="EB8" s="597"/>
      <c r="EC8" s="637"/>
    </row>
    <row r="9" spans="2:143" ht="11.25" customHeight="1" x14ac:dyDescent="0.15">
      <c r="B9" s="593" t="s">
        <v>173</v>
      </c>
      <c r="C9" s="594"/>
      <c r="D9" s="594"/>
      <c r="E9" s="594"/>
      <c r="F9" s="594"/>
      <c r="G9" s="594"/>
      <c r="H9" s="594"/>
      <c r="I9" s="594"/>
      <c r="J9" s="594"/>
      <c r="K9" s="594"/>
      <c r="L9" s="594"/>
      <c r="M9" s="594"/>
      <c r="N9" s="594"/>
      <c r="O9" s="594"/>
      <c r="P9" s="594"/>
      <c r="Q9" s="595"/>
      <c r="R9" s="596">
        <v>2329</v>
      </c>
      <c r="S9" s="597"/>
      <c r="T9" s="597"/>
      <c r="U9" s="597"/>
      <c r="V9" s="597"/>
      <c r="W9" s="597"/>
      <c r="X9" s="597"/>
      <c r="Y9" s="598"/>
      <c r="Z9" s="638">
        <v>0</v>
      </c>
      <c r="AA9" s="638"/>
      <c r="AB9" s="638"/>
      <c r="AC9" s="638"/>
      <c r="AD9" s="639">
        <v>2329</v>
      </c>
      <c r="AE9" s="639"/>
      <c r="AF9" s="639"/>
      <c r="AG9" s="639"/>
      <c r="AH9" s="639"/>
      <c r="AI9" s="639"/>
      <c r="AJ9" s="639"/>
      <c r="AK9" s="639"/>
      <c r="AL9" s="599">
        <v>0</v>
      </c>
      <c r="AM9" s="600"/>
      <c r="AN9" s="600"/>
      <c r="AO9" s="640"/>
      <c r="AP9" s="593" t="s">
        <v>174</v>
      </c>
      <c r="AQ9" s="594"/>
      <c r="AR9" s="594"/>
      <c r="AS9" s="594"/>
      <c r="AT9" s="594"/>
      <c r="AU9" s="594"/>
      <c r="AV9" s="594"/>
      <c r="AW9" s="594"/>
      <c r="AX9" s="594"/>
      <c r="AY9" s="594"/>
      <c r="AZ9" s="594"/>
      <c r="BA9" s="594"/>
      <c r="BB9" s="594"/>
      <c r="BC9" s="594"/>
      <c r="BD9" s="594"/>
      <c r="BE9" s="594"/>
      <c r="BF9" s="595"/>
      <c r="BG9" s="596">
        <v>404819</v>
      </c>
      <c r="BH9" s="597"/>
      <c r="BI9" s="597"/>
      <c r="BJ9" s="597"/>
      <c r="BK9" s="597"/>
      <c r="BL9" s="597"/>
      <c r="BM9" s="597"/>
      <c r="BN9" s="598"/>
      <c r="BO9" s="638">
        <v>37.799999999999997</v>
      </c>
      <c r="BP9" s="638"/>
      <c r="BQ9" s="638"/>
      <c r="BR9" s="638"/>
      <c r="BS9" s="639" t="s">
        <v>64</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704700</v>
      </c>
      <c r="CS9" s="597"/>
      <c r="CT9" s="597"/>
      <c r="CU9" s="597"/>
      <c r="CV9" s="597"/>
      <c r="CW9" s="597"/>
      <c r="CX9" s="597"/>
      <c r="CY9" s="598"/>
      <c r="CZ9" s="638">
        <v>6</v>
      </c>
      <c r="DA9" s="638"/>
      <c r="DB9" s="638"/>
      <c r="DC9" s="638"/>
      <c r="DD9" s="602">
        <v>32264</v>
      </c>
      <c r="DE9" s="597"/>
      <c r="DF9" s="597"/>
      <c r="DG9" s="597"/>
      <c r="DH9" s="597"/>
      <c r="DI9" s="597"/>
      <c r="DJ9" s="597"/>
      <c r="DK9" s="597"/>
      <c r="DL9" s="597"/>
      <c r="DM9" s="597"/>
      <c r="DN9" s="597"/>
      <c r="DO9" s="597"/>
      <c r="DP9" s="598"/>
      <c r="DQ9" s="602">
        <v>481235</v>
      </c>
      <c r="DR9" s="597"/>
      <c r="DS9" s="597"/>
      <c r="DT9" s="597"/>
      <c r="DU9" s="597"/>
      <c r="DV9" s="597"/>
      <c r="DW9" s="597"/>
      <c r="DX9" s="597"/>
      <c r="DY9" s="597"/>
      <c r="DZ9" s="597"/>
      <c r="EA9" s="597"/>
      <c r="EB9" s="597"/>
      <c r="EC9" s="637"/>
    </row>
    <row r="10" spans="2:143" ht="11.25" customHeight="1" x14ac:dyDescent="0.15">
      <c r="B10" s="593" t="s">
        <v>176</v>
      </c>
      <c r="C10" s="594"/>
      <c r="D10" s="594"/>
      <c r="E10" s="594"/>
      <c r="F10" s="594"/>
      <c r="G10" s="594"/>
      <c r="H10" s="594"/>
      <c r="I10" s="594"/>
      <c r="J10" s="594"/>
      <c r="K10" s="594"/>
      <c r="L10" s="594"/>
      <c r="M10" s="594"/>
      <c r="N10" s="594"/>
      <c r="O10" s="594"/>
      <c r="P10" s="594"/>
      <c r="Q10" s="595"/>
      <c r="R10" s="596" t="s">
        <v>64</v>
      </c>
      <c r="S10" s="597"/>
      <c r="T10" s="597"/>
      <c r="U10" s="597"/>
      <c r="V10" s="597"/>
      <c r="W10" s="597"/>
      <c r="X10" s="597"/>
      <c r="Y10" s="598"/>
      <c r="Z10" s="638" t="s">
        <v>64</v>
      </c>
      <c r="AA10" s="638"/>
      <c r="AB10" s="638"/>
      <c r="AC10" s="638"/>
      <c r="AD10" s="639" t="s">
        <v>64</v>
      </c>
      <c r="AE10" s="639"/>
      <c r="AF10" s="639"/>
      <c r="AG10" s="639"/>
      <c r="AH10" s="639"/>
      <c r="AI10" s="639"/>
      <c r="AJ10" s="639"/>
      <c r="AK10" s="639"/>
      <c r="AL10" s="599" t="s">
        <v>64</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33775</v>
      </c>
      <c r="BH10" s="597"/>
      <c r="BI10" s="597"/>
      <c r="BJ10" s="597"/>
      <c r="BK10" s="597"/>
      <c r="BL10" s="597"/>
      <c r="BM10" s="597"/>
      <c r="BN10" s="598"/>
      <c r="BO10" s="638">
        <v>3.2</v>
      </c>
      <c r="BP10" s="638"/>
      <c r="BQ10" s="638"/>
      <c r="BR10" s="638"/>
      <c r="BS10" s="639">
        <v>5628</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686</v>
      </c>
      <c r="CS10" s="597"/>
      <c r="CT10" s="597"/>
      <c r="CU10" s="597"/>
      <c r="CV10" s="597"/>
      <c r="CW10" s="597"/>
      <c r="CX10" s="597"/>
      <c r="CY10" s="598"/>
      <c r="CZ10" s="638">
        <v>0</v>
      </c>
      <c r="DA10" s="638"/>
      <c r="DB10" s="638"/>
      <c r="DC10" s="638"/>
      <c r="DD10" s="602" t="s">
        <v>64</v>
      </c>
      <c r="DE10" s="597"/>
      <c r="DF10" s="597"/>
      <c r="DG10" s="597"/>
      <c r="DH10" s="597"/>
      <c r="DI10" s="597"/>
      <c r="DJ10" s="597"/>
      <c r="DK10" s="597"/>
      <c r="DL10" s="597"/>
      <c r="DM10" s="597"/>
      <c r="DN10" s="597"/>
      <c r="DO10" s="597"/>
      <c r="DP10" s="598"/>
      <c r="DQ10" s="602">
        <v>686</v>
      </c>
      <c r="DR10" s="597"/>
      <c r="DS10" s="597"/>
      <c r="DT10" s="597"/>
      <c r="DU10" s="597"/>
      <c r="DV10" s="597"/>
      <c r="DW10" s="597"/>
      <c r="DX10" s="597"/>
      <c r="DY10" s="597"/>
      <c r="DZ10" s="597"/>
      <c r="EA10" s="597"/>
      <c r="EB10" s="597"/>
      <c r="EC10" s="637"/>
    </row>
    <row r="11" spans="2:143" ht="11.25" customHeight="1" x14ac:dyDescent="0.15">
      <c r="B11" s="593" t="s">
        <v>179</v>
      </c>
      <c r="C11" s="594"/>
      <c r="D11" s="594"/>
      <c r="E11" s="594"/>
      <c r="F11" s="594"/>
      <c r="G11" s="594"/>
      <c r="H11" s="594"/>
      <c r="I11" s="594"/>
      <c r="J11" s="594"/>
      <c r="K11" s="594"/>
      <c r="L11" s="594"/>
      <c r="M11" s="594"/>
      <c r="N11" s="594"/>
      <c r="O11" s="594"/>
      <c r="P11" s="594"/>
      <c r="Q11" s="595"/>
      <c r="R11" s="596">
        <v>188742</v>
      </c>
      <c r="S11" s="597"/>
      <c r="T11" s="597"/>
      <c r="U11" s="597"/>
      <c r="V11" s="597"/>
      <c r="W11" s="597"/>
      <c r="X11" s="597"/>
      <c r="Y11" s="598"/>
      <c r="Z11" s="599">
        <v>1.6</v>
      </c>
      <c r="AA11" s="600"/>
      <c r="AB11" s="600"/>
      <c r="AC11" s="601"/>
      <c r="AD11" s="602">
        <v>188742</v>
      </c>
      <c r="AE11" s="597"/>
      <c r="AF11" s="597"/>
      <c r="AG11" s="597"/>
      <c r="AH11" s="597"/>
      <c r="AI11" s="597"/>
      <c r="AJ11" s="597"/>
      <c r="AK11" s="598"/>
      <c r="AL11" s="599">
        <v>3.6</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25045</v>
      </c>
      <c r="BH11" s="597"/>
      <c r="BI11" s="597"/>
      <c r="BJ11" s="597"/>
      <c r="BK11" s="597"/>
      <c r="BL11" s="597"/>
      <c r="BM11" s="597"/>
      <c r="BN11" s="598"/>
      <c r="BO11" s="638">
        <v>2.2999999999999998</v>
      </c>
      <c r="BP11" s="638"/>
      <c r="BQ11" s="638"/>
      <c r="BR11" s="638"/>
      <c r="BS11" s="639">
        <v>7156</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3310280</v>
      </c>
      <c r="CS11" s="597"/>
      <c r="CT11" s="597"/>
      <c r="CU11" s="597"/>
      <c r="CV11" s="597"/>
      <c r="CW11" s="597"/>
      <c r="CX11" s="597"/>
      <c r="CY11" s="598"/>
      <c r="CZ11" s="638">
        <v>28.2</v>
      </c>
      <c r="DA11" s="638"/>
      <c r="DB11" s="638"/>
      <c r="DC11" s="638"/>
      <c r="DD11" s="602">
        <v>2459284</v>
      </c>
      <c r="DE11" s="597"/>
      <c r="DF11" s="597"/>
      <c r="DG11" s="597"/>
      <c r="DH11" s="597"/>
      <c r="DI11" s="597"/>
      <c r="DJ11" s="597"/>
      <c r="DK11" s="597"/>
      <c r="DL11" s="597"/>
      <c r="DM11" s="597"/>
      <c r="DN11" s="597"/>
      <c r="DO11" s="597"/>
      <c r="DP11" s="598"/>
      <c r="DQ11" s="602">
        <v>392208</v>
      </c>
      <c r="DR11" s="597"/>
      <c r="DS11" s="597"/>
      <c r="DT11" s="597"/>
      <c r="DU11" s="597"/>
      <c r="DV11" s="597"/>
      <c r="DW11" s="597"/>
      <c r="DX11" s="597"/>
      <c r="DY11" s="597"/>
      <c r="DZ11" s="597"/>
      <c r="EA11" s="597"/>
      <c r="EB11" s="597"/>
      <c r="EC11" s="637"/>
    </row>
    <row r="12" spans="2:143" ht="11.25" customHeight="1" x14ac:dyDescent="0.15">
      <c r="B12" s="593" t="s">
        <v>182</v>
      </c>
      <c r="C12" s="594"/>
      <c r="D12" s="594"/>
      <c r="E12" s="594"/>
      <c r="F12" s="594"/>
      <c r="G12" s="594"/>
      <c r="H12" s="594"/>
      <c r="I12" s="594"/>
      <c r="J12" s="594"/>
      <c r="K12" s="594"/>
      <c r="L12" s="594"/>
      <c r="M12" s="594"/>
      <c r="N12" s="594"/>
      <c r="O12" s="594"/>
      <c r="P12" s="594"/>
      <c r="Q12" s="595"/>
      <c r="R12" s="596">
        <v>3513</v>
      </c>
      <c r="S12" s="597"/>
      <c r="T12" s="597"/>
      <c r="U12" s="597"/>
      <c r="V12" s="597"/>
      <c r="W12" s="597"/>
      <c r="X12" s="597"/>
      <c r="Y12" s="598"/>
      <c r="Z12" s="638">
        <v>0</v>
      </c>
      <c r="AA12" s="638"/>
      <c r="AB12" s="638"/>
      <c r="AC12" s="638"/>
      <c r="AD12" s="639">
        <v>3513</v>
      </c>
      <c r="AE12" s="639"/>
      <c r="AF12" s="639"/>
      <c r="AG12" s="639"/>
      <c r="AH12" s="639"/>
      <c r="AI12" s="639"/>
      <c r="AJ12" s="639"/>
      <c r="AK12" s="639"/>
      <c r="AL12" s="599">
        <v>0.1</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499069</v>
      </c>
      <c r="BH12" s="597"/>
      <c r="BI12" s="597"/>
      <c r="BJ12" s="597"/>
      <c r="BK12" s="597"/>
      <c r="BL12" s="597"/>
      <c r="BM12" s="597"/>
      <c r="BN12" s="598"/>
      <c r="BO12" s="638">
        <v>46.6</v>
      </c>
      <c r="BP12" s="638"/>
      <c r="BQ12" s="638"/>
      <c r="BR12" s="638"/>
      <c r="BS12" s="639" t="s">
        <v>64</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211835</v>
      </c>
      <c r="CS12" s="597"/>
      <c r="CT12" s="597"/>
      <c r="CU12" s="597"/>
      <c r="CV12" s="597"/>
      <c r="CW12" s="597"/>
      <c r="CX12" s="597"/>
      <c r="CY12" s="598"/>
      <c r="CZ12" s="638">
        <v>1.8</v>
      </c>
      <c r="DA12" s="638"/>
      <c r="DB12" s="638"/>
      <c r="DC12" s="638"/>
      <c r="DD12" s="602">
        <v>1246</v>
      </c>
      <c r="DE12" s="597"/>
      <c r="DF12" s="597"/>
      <c r="DG12" s="597"/>
      <c r="DH12" s="597"/>
      <c r="DI12" s="597"/>
      <c r="DJ12" s="597"/>
      <c r="DK12" s="597"/>
      <c r="DL12" s="597"/>
      <c r="DM12" s="597"/>
      <c r="DN12" s="597"/>
      <c r="DO12" s="597"/>
      <c r="DP12" s="598"/>
      <c r="DQ12" s="602">
        <v>201683</v>
      </c>
      <c r="DR12" s="597"/>
      <c r="DS12" s="597"/>
      <c r="DT12" s="597"/>
      <c r="DU12" s="597"/>
      <c r="DV12" s="597"/>
      <c r="DW12" s="597"/>
      <c r="DX12" s="597"/>
      <c r="DY12" s="597"/>
      <c r="DZ12" s="597"/>
      <c r="EA12" s="597"/>
      <c r="EB12" s="597"/>
      <c r="EC12" s="637"/>
    </row>
    <row r="13" spans="2:143" ht="11.25" customHeight="1" x14ac:dyDescent="0.15">
      <c r="B13" s="593" t="s">
        <v>185</v>
      </c>
      <c r="C13" s="594"/>
      <c r="D13" s="594"/>
      <c r="E13" s="594"/>
      <c r="F13" s="594"/>
      <c r="G13" s="594"/>
      <c r="H13" s="594"/>
      <c r="I13" s="594"/>
      <c r="J13" s="594"/>
      <c r="K13" s="594"/>
      <c r="L13" s="594"/>
      <c r="M13" s="594"/>
      <c r="N13" s="594"/>
      <c r="O13" s="594"/>
      <c r="P13" s="594"/>
      <c r="Q13" s="595"/>
      <c r="R13" s="596" t="s">
        <v>64</v>
      </c>
      <c r="S13" s="597"/>
      <c r="T13" s="597"/>
      <c r="U13" s="597"/>
      <c r="V13" s="597"/>
      <c r="W13" s="597"/>
      <c r="X13" s="597"/>
      <c r="Y13" s="598"/>
      <c r="Z13" s="638" t="s">
        <v>64</v>
      </c>
      <c r="AA13" s="638"/>
      <c r="AB13" s="638"/>
      <c r="AC13" s="638"/>
      <c r="AD13" s="639" t="s">
        <v>64</v>
      </c>
      <c r="AE13" s="639"/>
      <c r="AF13" s="639"/>
      <c r="AG13" s="639"/>
      <c r="AH13" s="639"/>
      <c r="AI13" s="639"/>
      <c r="AJ13" s="639"/>
      <c r="AK13" s="639"/>
      <c r="AL13" s="599" t="s">
        <v>64</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495075</v>
      </c>
      <c r="BH13" s="597"/>
      <c r="BI13" s="597"/>
      <c r="BJ13" s="597"/>
      <c r="BK13" s="597"/>
      <c r="BL13" s="597"/>
      <c r="BM13" s="597"/>
      <c r="BN13" s="598"/>
      <c r="BO13" s="638">
        <v>46.2</v>
      </c>
      <c r="BP13" s="638"/>
      <c r="BQ13" s="638"/>
      <c r="BR13" s="638"/>
      <c r="BS13" s="639" t="s">
        <v>64</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961834</v>
      </c>
      <c r="CS13" s="597"/>
      <c r="CT13" s="597"/>
      <c r="CU13" s="597"/>
      <c r="CV13" s="597"/>
      <c r="CW13" s="597"/>
      <c r="CX13" s="597"/>
      <c r="CY13" s="598"/>
      <c r="CZ13" s="638">
        <v>8.1999999999999993</v>
      </c>
      <c r="DA13" s="638"/>
      <c r="DB13" s="638"/>
      <c r="DC13" s="638"/>
      <c r="DD13" s="602">
        <v>458568</v>
      </c>
      <c r="DE13" s="597"/>
      <c r="DF13" s="597"/>
      <c r="DG13" s="597"/>
      <c r="DH13" s="597"/>
      <c r="DI13" s="597"/>
      <c r="DJ13" s="597"/>
      <c r="DK13" s="597"/>
      <c r="DL13" s="597"/>
      <c r="DM13" s="597"/>
      <c r="DN13" s="597"/>
      <c r="DO13" s="597"/>
      <c r="DP13" s="598"/>
      <c r="DQ13" s="602">
        <v>488161</v>
      </c>
      <c r="DR13" s="597"/>
      <c r="DS13" s="597"/>
      <c r="DT13" s="597"/>
      <c r="DU13" s="597"/>
      <c r="DV13" s="597"/>
      <c r="DW13" s="597"/>
      <c r="DX13" s="597"/>
      <c r="DY13" s="597"/>
      <c r="DZ13" s="597"/>
      <c r="EA13" s="597"/>
      <c r="EB13" s="597"/>
      <c r="EC13" s="637"/>
    </row>
    <row r="14" spans="2:143" ht="11.25" customHeight="1" x14ac:dyDescent="0.15">
      <c r="B14" s="593" t="s">
        <v>188</v>
      </c>
      <c r="C14" s="594"/>
      <c r="D14" s="594"/>
      <c r="E14" s="594"/>
      <c r="F14" s="594"/>
      <c r="G14" s="594"/>
      <c r="H14" s="594"/>
      <c r="I14" s="594"/>
      <c r="J14" s="594"/>
      <c r="K14" s="594"/>
      <c r="L14" s="594"/>
      <c r="M14" s="594"/>
      <c r="N14" s="594"/>
      <c r="O14" s="594"/>
      <c r="P14" s="594"/>
      <c r="Q14" s="595"/>
      <c r="R14" s="596" t="s">
        <v>64</v>
      </c>
      <c r="S14" s="597"/>
      <c r="T14" s="597"/>
      <c r="U14" s="597"/>
      <c r="V14" s="597"/>
      <c r="W14" s="597"/>
      <c r="X14" s="597"/>
      <c r="Y14" s="598"/>
      <c r="Z14" s="638" t="s">
        <v>64</v>
      </c>
      <c r="AA14" s="638"/>
      <c r="AB14" s="638"/>
      <c r="AC14" s="638"/>
      <c r="AD14" s="639" t="s">
        <v>64</v>
      </c>
      <c r="AE14" s="639"/>
      <c r="AF14" s="639"/>
      <c r="AG14" s="639"/>
      <c r="AH14" s="639"/>
      <c r="AI14" s="639"/>
      <c r="AJ14" s="639"/>
      <c r="AK14" s="639"/>
      <c r="AL14" s="599" t="s">
        <v>64</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31506</v>
      </c>
      <c r="BH14" s="597"/>
      <c r="BI14" s="597"/>
      <c r="BJ14" s="597"/>
      <c r="BK14" s="597"/>
      <c r="BL14" s="597"/>
      <c r="BM14" s="597"/>
      <c r="BN14" s="598"/>
      <c r="BO14" s="638">
        <v>2.9</v>
      </c>
      <c r="BP14" s="638"/>
      <c r="BQ14" s="638"/>
      <c r="BR14" s="638"/>
      <c r="BS14" s="639" t="s">
        <v>64</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679803</v>
      </c>
      <c r="CS14" s="597"/>
      <c r="CT14" s="597"/>
      <c r="CU14" s="597"/>
      <c r="CV14" s="597"/>
      <c r="CW14" s="597"/>
      <c r="CX14" s="597"/>
      <c r="CY14" s="598"/>
      <c r="CZ14" s="638">
        <v>5.8</v>
      </c>
      <c r="DA14" s="638"/>
      <c r="DB14" s="638"/>
      <c r="DC14" s="638"/>
      <c r="DD14" s="602">
        <v>187851</v>
      </c>
      <c r="DE14" s="597"/>
      <c r="DF14" s="597"/>
      <c r="DG14" s="597"/>
      <c r="DH14" s="597"/>
      <c r="DI14" s="597"/>
      <c r="DJ14" s="597"/>
      <c r="DK14" s="597"/>
      <c r="DL14" s="597"/>
      <c r="DM14" s="597"/>
      <c r="DN14" s="597"/>
      <c r="DO14" s="597"/>
      <c r="DP14" s="598"/>
      <c r="DQ14" s="602">
        <v>493893</v>
      </c>
      <c r="DR14" s="597"/>
      <c r="DS14" s="597"/>
      <c r="DT14" s="597"/>
      <c r="DU14" s="597"/>
      <c r="DV14" s="597"/>
      <c r="DW14" s="597"/>
      <c r="DX14" s="597"/>
      <c r="DY14" s="597"/>
      <c r="DZ14" s="597"/>
      <c r="EA14" s="597"/>
      <c r="EB14" s="597"/>
      <c r="EC14" s="637"/>
    </row>
    <row r="15" spans="2:143" ht="11.25" customHeight="1" x14ac:dyDescent="0.15">
      <c r="B15" s="593" t="s">
        <v>191</v>
      </c>
      <c r="C15" s="594"/>
      <c r="D15" s="594"/>
      <c r="E15" s="594"/>
      <c r="F15" s="594"/>
      <c r="G15" s="594"/>
      <c r="H15" s="594"/>
      <c r="I15" s="594"/>
      <c r="J15" s="594"/>
      <c r="K15" s="594"/>
      <c r="L15" s="594"/>
      <c r="M15" s="594"/>
      <c r="N15" s="594"/>
      <c r="O15" s="594"/>
      <c r="P15" s="594"/>
      <c r="Q15" s="595"/>
      <c r="R15" s="596" t="s">
        <v>64</v>
      </c>
      <c r="S15" s="597"/>
      <c r="T15" s="597"/>
      <c r="U15" s="597"/>
      <c r="V15" s="597"/>
      <c r="W15" s="597"/>
      <c r="X15" s="597"/>
      <c r="Y15" s="598"/>
      <c r="Z15" s="638" t="s">
        <v>64</v>
      </c>
      <c r="AA15" s="638"/>
      <c r="AB15" s="638"/>
      <c r="AC15" s="638"/>
      <c r="AD15" s="639" t="s">
        <v>64</v>
      </c>
      <c r="AE15" s="639"/>
      <c r="AF15" s="639"/>
      <c r="AG15" s="639"/>
      <c r="AH15" s="639"/>
      <c r="AI15" s="639"/>
      <c r="AJ15" s="639"/>
      <c r="AK15" s="639"/>
      <c r="AL15" s="599" t="s">
        <v>64</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64136</v>
      </c>
      <c r="BH15" s="597"/>
      <c r="BI15" s="597"/>
      <c r="BJ15" s="597"/>
      <c r="BK15" s="597"/>
      <c r="BL15" s="597"/>
      <c r="BM15" s="597"/>
      <c r="BN15" s="598"/>
      <c r="BO15" s="638">
        <v>6</v>
      </c>
      <c r="BP15" s="638"/>
      <c r="BQ15" s="638"/>
      <c r="BR15" s="638"/>
      <c r="BS15" s="639" t="s">
        <v>64</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1681573</v>
      </c>
      <c r="CS15" s="597"/>
      <c r="CT15" s="597"/>
      <c r="CU15" s="597"/>
      <c r="CV15" s="597"/>
      <c r="CW15" s="597"/>
      <c r="CX15" s="597"/>
      <c r="CY15" s="598"/>
      <c r="CZ15" s="638">
        <v>14.3</v>
      </c>
      <c r="DA15" s="638"/>
      <c r="DB15" s="638"/>
      <c r="DC15" s="638"/>
      <c r="DD15" s="602">
        <v>679389</v>
      </c>
      <c r="DE15" s="597"/>
      <c r="DF15" s="597"/>
      <c r="DG15" s="597"/>
      <c r="DH15" s="597"/>
      <c r="DI15" s="597"/>
      <c r="DJ15" s="597"/>
      <c r="DK15" s="597"/>
      <c r="DL15" s="597"/>
      <c r="DM15" s="597"/>
      <c r="DN15" s="597"/>
      <c r="DO15" s="597"/>
      <c r="DP15" s="598"/>
      <c r="DQ15" s="602">
        <v>943484</v>
      </c>
      <c r="DR15" s="597"/>
      <c r="DS15" s="597"/>
      <c r="DT15" s="597"/>
      <c r="DU15" s="597"/>
      <c r="DV15" s="597"/>
      <c r="DW15" s="597"/>
      <c r="DX15" s="597"/>
      <c r="DY15" s="597"/>
      <c r="DZ15" s="597"/>
      <c r="EA15" s="597"/>
      <c r="EB15" s="597"/>
      <c r="EC15" s="637"/>
    </row>
    <row r="16" spans="2:143" ht="11.25" customHeight="1" x14ac:dyDescent="0.15">
      <c r="B16" s="593" t="s">
        <v>194</v>
      </c>
      <c r="C16" s="594"/>
      <c r="D16" s="594"/>
      <c r="E16" s="594"/>
      <c r="F16" s="594"/>
      <c r="G16" s="594"/>
      <c r="H16" s="594"/>
      <c r="I16" s="594"/>
      <c r="J16" s="594"/>
      <c r="K16" s="594"/>
      <c r="L16" s="594"/>
      <c r="M16" s="594"/>
      <c r="N16" s="594"/>
      <c r="O16" s="594"/>
      <c r="P16" s="594"/>
      <c r="Q16" s="595"/>
      <c r="R16" s="596">
        <v>16229</v>
      </c>
      <c r="S16" s="597"/>
      <c r="T16" s="597"/>
      <c r="U16" s="597"/>
      <c r="V16" s="597"/>
      <c r="W16" s="597"/>
      <c r="X16" s="597"/>
      <c r="Y16" s="598"/>
      <c r="Z16" s="638">
        <v>0.1</v>
      </c>
      <c r="AA16" s="638"/>
      <c r="AB16" s="638"/>
      <c r="AC16" s="638"/>
      <c r="AD16" s="639">
        <v>16229</v>
      </c>
      <c r="AE16" s="639"/>
      <c r="AF16" s="639"/>
      <c r="AG16" s="639"/>
      <c r="AH16" s="639"/>
      <c r="AI16" s="639"/>
      <c r="AJ16" s="639"/>
      <c r="AK16" s="639"/>
      <c r="AL16" s="599">
        <v>0.3</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64</v>
      </c>
      <c r="BH16" s="597"/>
      <c r="BI16" s="597"/>
      <c r="BJ16" s="597"/>
      <c r="BK16" s="597"/>
      <c r="BL16" s="597"/>
      <c r="BM16" s="597"/>
      <c r="BN16" s="598"/>
      <c r="BO16" s="638" t="s">
        <v>64</v>
      </c>
      <c r="BP16" s="638"/>
      <c r="BQ16" s="638"/>
      <c r="BR16" s="638"/>
      <c r="BS16" s="639" t="s">
        <v>64</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t="s">
        <v>64</v>
      </c>
      <c r="CS16" s="597"/>
      <c r="CT16" s="597"/>
      <c r="CU16" s="597"/>
      <c r="CV16" s="597"/>
      <c r="CW16" s="597"/>
      <c r="CX16" s="597"/>
      <c r="CY16" s="598"/>
      <c r="CZ16" s="638" t="s">
        <v>64</v>
      </c>
      <c r="DA16" s="638"/>
      <c r="DB16" s="638"/>
      <c r="DC16" s="638"/>
      <c r="DD16" s="602" t="s">
        <v>64</v>
      </c>
      <c r="DE16" s="597"/>
      <c r="DF16" s="597"/>
      <c r="DG16" s="597"/>
      <c r="DH16" s="597"/>
      <c r="DI16" s="597"/>
      <c r="DJ16" s="597"/>
      <c r="DK16" s="597"/>
      <c r="DL16" s="597"/>
      <c r="DM16" s="597"/>
      <c r="DN16" s="597"/>
      <c r="DO16" s="597"/>
      <c r="DP16" s="598"/>
      <c r="DQ16" s="602" t="s">
        <v>64</v>
      </c>
      <c r="DR16" s="597"/>
      <c r="DS16" s="597"/>
      <c r="DT16" s="597"/>
      <c r="DU16" s="597"/>
      <c r="DV16" s="597"/>
      <c r="DW16" s="597"/>
      <c r="DX16" s="597"/>
      <c r="DY16" s="597"/>
      <c r="DZ16" s="597"/>
      <c r="EA16" s="597"/>
      <c r="EB16" s="597"/>
      <c r="EC16" s="637"/>
    </row>
    <row r="17" spans="2:133" ht="11.25" customHeight="1" x14ac:dyDescent="0.15">
      <c r="B17" s="593" t="s">
        <v>197</v>
      </c>
      <c r="C17" s="594"/>
      <c r="D17" s="594"/>
      <c r="E17" s="594"/>
      <c r="F17" s="594"/>
      <c r="G17" s="594"/>
      <c r="H17" s="594"/>
      <c r="I17" s="594"/>
      <c r="J17" s="594"/>
      <c r="K17" s="594"/>
      <c r="L17" s="594"/>
      <c r="M17" s="594"/>
      <c r="N17" s="594"/>
      <c r="O17" s="594"/>
      <c r="P17" s="594"/>
      <c r="Q17" s="595"/>
      <c r="R17" s="596">
        <v>13121</v>
      </c>
      <c r="S17" s="597"/>
      <c r="T17" s="597"/>
      <c r="U17" s="597"/>
      <c r="V17" s="597"/>
      <c r="W17" s="597"/>
      <c r="X17" s="597"/>
      <c r="Y17" s="598"/>
      <c r="Z17" s="638">
        <v>0.1</v>
      </c>
      <c r="AA17" s="638"/>
      <c r="AB17" s="638"/>
      <c r="AC17" s="638"/>
      <c r="AD17" s="639">
        <v>13121</v>
      </c>
      <c r="AE17" s="639"/>
      <c r="AF17" s="639"/>
      <c r="AG17" s="639"/>
      <c r="AH17" s="639"/>
      <c r="AI17" s="639"/>
      <c r="AJ17" s="639"/>
      <c r="AK17" s="639"/>
      <c r="AL17" s="599">
        <v>0.2</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64</v>
      </c>
      <c r="BH17" s="597"/>
      <c r="BI17" s="597"/>
      <c r="BJ17" s="597"/>
      <c r="BK17" s="597"/>
      <c r="BL17" s="597"/>
      <c r="BM17" s="597"/>
      <c r="BN17" s="598"/>
      <c r="BO17" s="638" t="s">
        <v>64</v>
      </c>
      <c r="BP17" s="638"/>
      <c r="BQ17" s="638"/>
      <c r="BR17" s="638"/>
      <c r="BS17" s="639" t="s">
        <v>64</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1558778</v>
      </c>
      <c r="CS17" s="597"/>
      <c r="CT17" s="597"/>
      <c r="CU17" s="597"/>
      <c r="CV17" s="597"/>
      <c r="CW17" s="597"/>
      <c r="CX17" s="597"/>
      <c r="CY17" s="598"/>
      <c r="CZ17" s="638">
        <v>13.3</v>
      </c>
      <c r="DA17" s="638"/>
      <c r="DB17" s="638"/>
      <c r="DC17" s="638"/>
      <c r="DD17" s="602" t="s">
        <v>64</v>
      </c>
      <c r="DE17" s="597"/>
      <c r="DF17" s="597"/>
      <c r="DG17" s="597"/>
      <c r="DH17" s="597"/>
      <c r="DI17" s="597"/>
      <c r="DJ17" s="597"/>
      <c r="DK17" s="597"/>
      <c r="DL17" s="597"/>
      <c r="DM17" s="597"/>
      <c r="DN17" s="597"/>
      <c r="DO17" s="597"/>
      <c r="DP17" s="598"/>
      <c r="DQ17" s="602">
        <v>1352399</v>
      </c>
      <c r="DR17" s="597"/>
      <c r="DS17" s="597"/>
      <c r="DT17" s="597"/>
      <c r="DU17" s="597"/>
      <c r="DV17" s="597"/>
      <c r="DW17" s="597"/>
      <c r="DX17" s="597"/>
      <c r="DY17" s="597"/>
      <c r="DZ17" s="597"/>
      <c r="EA17" s="597"/>
      <c r="EB17" s="597"/>
      <c r="EC17" s="637"/>
    </row>
    <row r="18" spans="2:133" ht="11.25" customHeight="1" x14ac:dyDescent="0.15">
      <c r="B18" s="593" t="s">
        <v>200</v>
      </c>
      <c r="C18" s="594"/>
      <c r="D18" s="594"/>
      <c r="E18" s="594"/>
      <c r="F18" s="594"/>
      <c r="G18" s="594"/>
      <c r="H18" s="594"/>
      <c r="I18" s="594"/>
      <c r="J18" s="594"/>
      <c r="K18" s="594"/>
      <c r="L18" s="594"/>
      <c r="M18" s="594"/>
      <c r="N18" s="594"/>
      <c r="O18" s="594"/>
      <c r="P18" s="594"/>
      <c r="Q18" s="595"/>
      <c r="R18" s="596">
        <v>3880</v>
      </c>
      <c r="S18" s="597"/>
      <c r="T18" s="597"/>
      <c r="U18" s="597"/>
      <c r="V18" s="597"/>
      <c r="W18" s="597"/>
      <c r="X18" s="597"/>
      <c r="Y18" s="598"/>
      <c r="Z18" s="638">
        <v>0</v>
      </c>
      <c r="AA18" s="638"/>
      <c r="AB18" s="638"/>
      <c r="AC18" s="638"/>
      <c r="AD18" s="639">
        <v>3880</v>
      </c>
      <c r="AE18" s="639"/>
      <c r="AF18" s="639"/>
      <c r="AG18" s="639"/>
      <c r="AH18" s="639"/>
      <c r="AI18" s="639"/>
      <c r="AJ18" s="639"/>
      <c r="AK18" s="639"/>
      <c r="AL18" s="599">
        <v>0.1</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64</v>
      </c>
      <c r="BH18" s="597"/>
      <c r="BI18" s="597"/>
      <c r="BJ18" s="597"/>
      <c r="BK18" s="597"/>
      <c r="BL18" s="597"/>
      <c r="BM18" s="597"/>
      <c r="BN18" s="598"/>
      <c r="BO18" s="638" t="s">
        <v>64</v>
      </c>
      <c r="BP18" s="638"/>
      <c r="BQ18" s="638"/>
      <c r="BR18" s="638"/>
      <c r="BS18" s="639" t="s">
        <v>64</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t="s">
        <v>64</v>
      </c>
      <c r="CS18" s="597"/>
      <c r="CT18" s="597"/>
      <c r="CU18" s="597"/>
      <c r="CV18" s="597"/>
      <c r="CW18" s="597"/>
      <c r="CX18" s="597"/>
      <c r="CY18" s="598"/>
      <c r="CZ18" s="638" t="s">
        <v>64</v>
      </c>
      <c r="DA18" s="638"/>
      <c r="DB18" s="638"/>
      <c r="DC18" s="638"/>
      <c r="DD18" s="602" t="s">
        <v>64</v>
      </c>
      <c r="DE18" s="597"/>
      <c r="DF18" s="597"/>
      <c r="DG18" s="597"/>
      <c r="DH18" s="597"/>
      <c r="DI18" s="597"/>
      <c r="DJ18" s="597"/>
      <c r="DK18" s="597"/>
      <c r="DL18" s="597"/>
      <c r="DM18" s="597"/>
      <c r="DN18" s="597"/>
      <c r="DO18" s="597"/>
      <c r="DP18" s="598"/>
      <c r="DQ18" s="602" t="s">
        <v>64</v>
      </c>
      <c r="DR18" s="597"/>
      <c r="DS18" s="597"/>
      <c r="DT18" s="597"/>
      <c r="DU18" s="597"/>
      <c r="DV18" s="597"/>
      <c r="DW18" s="597"/>
      <c r="DX18" s="597"/>
      <c r="DY18" s="597"/>
      <c r="DZ18" s="597"/>
      <c r="EA18" s="597"/>
      <c r="EB18" s="597"/>
      <c r="EC18" s="637"/>
    </row>
    <row r="19" spans="2:133" ht="11.25" customHeight="1" x14ac:dyDescent="0.15">
      <c r="B19" s="593" t="s">
        <v>203</v>
      </c>
      <c r="C19" s="594"/>
      <c r="D19" s="594"/>
      <c r="E19" s="594"/>
      <c r="F19" s="594"/>
      <c r="G19" s="594"/>
      <c r="H19" s="594"/>
      <c r="I19" s="594"/>
      <c r="J19" s="594"/>
      <c r="K19" s="594"/>
      <c r="L19" s="594"/>
      <c r="M19" s="594"/>
      <c r="N19" s="594"/>
      <c r="O19" s="594"/>
      <c r="P19" s="594"/>
      <c r="Q19" s="595"/>
      <c r="R19" s="596">
        <v>3880</v>
      </c>
      <c r="S19" s="597"/>
      <c r="T19" s="597"/>
      <c r="U19" s="597"/>
      <c r="V19" s="597"/>
      <c r="W19" s="597"/>
      <c r="X19" s="597"/>
      <c r="Y19" s="598"/>
      <c r="Z19" s="638">
        <v>0</v>
      </c>
      <c r="AA19" s="638"/>
      <c r="AB19" s="638"/>
      <c r="AC19" s="638"/>
      <c r="AD19" s="639">
        <v>3880</v>
      </c>
      <c r="AE19" s="639"/>
      <c r="AF19" s="639"/>
      <c r="AG19" s="639"/>
      <c r="AH19" s="639"/>
      <c r="AI19" s="639"/>
      <c r="AJ19" s="639"/>
      <c r="AK19" s="639"/>
      <c r="AL19" s="599">
        <v>0.1</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t="s">
        <v>64</v>
      </c>
      <c r="BH19" s="597"/>
      <c r="BI19" s="597"/>
      <c r="BJ19" s="597"/>
      <c r="BK19" s="597"/>
      <c r="BL19" s="597"/>
      <c r="BM19" s="597"/>
      <c r="BN19" s="598"/>
      <c r="BO19" s="638" t="s">
        <v>64</v>
      </c>
      <c r="BP19" s="638"/>
      <c r="BQ19" s="638"/>
      <c r="BR19" s="638"/>
      <c r="BS19" s="639" t="s">
        <v>64</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64</v>
      </c>
      <c r="CS19" s="597"/>
      <c r="CT19" s="597"/>
      <c r="CU19" s="597"/>
      <c r="CV19" s="597"/>
      <c r="CW19" s="597"/>
      <c r="CX19" s="597"/>
      <c r="CY19" s="598"/>
      <c r="CZ19" s="638" t="s">
        <v>64</v>
      </c>
      <c r="DA19" s="638"/>
      <c r="DB19" s="638"/>
      <c r="DC19" s="638"/>
      <c r="DD19" s="602" t="s">
        <v>64</v>
      </c>
      <c r="DE19" s="597"/>
      <c r="DF19" s="597"/>
      <c r="DG19" s="597"/>
      <c r="DH19" s="597"/>
      <c r="DI19" s="597"/>
      <c r="DJ19" s="597"/>
      <c r="DK19" s="597"/>
      <c r="DL19" s="597"/>
      <c r="DM19" s="597"/>
      <c r="DN19" s="597"/>
      <c r="DO19" s="597"/>
      <c r="DP19" s="598"/>
      <c r="DQ19" s="602" t="s">
        <v>64</v>
      </c>
      <c r="DR19" s="597"/>
      <c r="DS19" s="597"/>
      <c r="DT19" s="597"/>
      <c r="DU19" s="597"/>
      <c r="DV19" s="597"/>
      <c r="DW19" s="597"/>
      <c r="DX19" s="597"/>
      <c r="DY19" s="597"/>
      <c r="DZ19" s="597"/>
      <c r="EA19" s="597"/>
      <c r="EB19" s="597"/>
      <c r="EC19" s="637"/>
    </row>
    <row r="20" spans="2:133" ht="11.25" customHeight="1" x14ac:dyDescent="0.15">
      <c r="B20" s="663" t="s">
        <v>206</v>
      </c>
      <c r="C20" s="664"/>
      <c r="D20" s="664"/>
      <c r="E20" s="664"/>
      <c r="F20" s="664"/>
      <c r="G20" s="664"/>
      <c r="H20" s="664"/>
      <c r="I20" s="664"/>
      <c r="J20" s="664"/>
      <c r="K20" s="664"/>
      <c r="L20" s="664"/>
      <c r="M20" s="664"/>
      <c r="N20" s="664"/>
      <c r="O20" s="664"/>
      <c r="P20" s="664"/>
      <c r="Q20" s="665"/>
      <c r="R20" s="596" t="s">
        <v>64</v>
      </c>
      <c r="S20" s="597"/>
      <c r="T20" s="597"/>
      <c r="U20" s="597"/>
      <c r="V20" s="597"/>
      <c r="W20" s="597"/>
      <c r="X20" s="597"/>
      <c r="Y20" s="598"/>
      <c r="Z20" s="638" t="s">
        <v>64</v>
      </c>
      <c r="AA20" s="638"/>
      <c r="AB20" s="638"/>
      <c r="AC20" s="638"/>
      <c r="AD20" s="639" t="s">
        <v>64</v>
      </c>
      <c r="AE20" s="639"/>
      <c r="AF20" s="639"/>
      <c r="AG20" s="639"/>
      <c r="AH20" s="639"/>
      <c r="AI20" s="639"/>
      <c r="AJ20" s="639"/>
      <c r="AK20" s="639"/>
      <c r="AL20" s="599" t="s">
        <v>64</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t="s">
        <v>64</v>
      </c>
      <c r="BH20" s="597"/>
      <c r="BI20" s="597"/>
      <c r="BJ20" s="597"/>
      <c r="BK20" s="597"/>
      <c r="BL20" s="597"/>
      <c r="BM20" s="597"/>
      <c r="BN20" s="598"/>
      <c r="BO20" s="638" t="s">
        <v>64</v>
      </c>
      <c r="BP20" s="638"/>
      <c r="BQ20" s="638"/>
      <c r="BR20" s="638"/>
      <c r="BS20" s="639" t="s">
        <v>64</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11735044</v>
      </c>
      <c r="CS20" s="597"/>
      <c r="CT20" s="597"/>
      <c r="CU20" s="597"/>
      <c r="CV20" s="597"/>
      <c r="CW20" s="597"/>
      <c r="CX20" s="597"/>
      <c r="CY20" s="598"/>
      <c r="CZ20" s="638">
        <v>100</v>
      </c>
      <c r="DA20" s="638"/>
      <c r="DB20" s="638"/>
      <c r="DC20" s="638"/>
      <c r="DD20" s="602">
        <v>4090980</v>
      </c>
      <c r="DE20" s="597"/>
      <c r="DF20" s="597"/>
      <c r="DG20" s="597"/>
      <c r="DH20" s="597"/>
      <c r="DI20" s="597"/>
      <c r="DJ20" s="597"/>
      <c r="DK20" s="597"/>
      <c r="DL20" s="597"/>
      <c r="DM20" s="597"/>
      <c r="DN20" s="597"/>
      <c r="DO20" s="597"/>
      <c r="DP20" s="598"/>
      <c r="DQ20" s="602">
        <v>6017553</v>
      </c>
      <c r="DR20" s="597"/>
      <c r="DS20" s="597"/>
      <c r="DT20" s="597"/>
      <c r="DU20" s="597"/>
      <c r="DV20" s="597"/>
      <c r="DW20" s="597"/>
      <c r="DX20" s="597"/>
      <c r="DY20" s="597"/>
      <c r="DZ20" s="597"/>
      <c r="EA20" s="597"/>
      <c r="EB20" s="597"/>
      <c r="EC20" s="637"/>
    </row>
    <row r="21" spans="2:133" ht="11.25" customHeight="1" x14ac:dyDescent="0.15">
      <c r="B21" s="593" t="s">
        <v>209</v>
      </c>
      <c r="C21" s="594"/>
      <c r="D21" s="594"/>
      <c r="E21" s="594"/>
      <c r="F21" s="594"/>
      <c r="G21" s="594"/>
      <c r="H21" s="594"/>
      <c r="I21" s="594"/>
      <c r="J21" s="594"/>
      <c r="K21" s="594"/>
      <c r="L21" s="594"/>
      <c r="M21" s="594"/>
      <c r="N21" s="594"/>
      <c r="O21" s="594"/>
      <c r="P21" s="594"/>
      <c r="Q21" s="595"/>
      <c r="R21" s="596">
        <v>4080203</v>
      </c>
      <c r="S21" s="597"/>
      <c r="T21" s="597"/>
      <c r="U21" s="597"/>
      <c r="V21" s="597"/>
      <c r="W21" s="597"/>
      <c r="X21" s="597"/>
      <c r="Y21" s="598"/>
      <c r="Z21" s="638">
        <v>34</v>
      </c>
      <c r="AA21" s="638"/>
      <c r="AB21" s="638"/>
      <c r="AC21" s="638"/>
      <c r="AD21" s="639">
        <v>3762125</v>
      </c>
      <c r="AE21" s="639"/>
      <c r="AF21" s="639"/>
      <c r="AG21" s="639"/>
      <c r="AH21" s="639"/>
      <c r="AI21" s="639"/>
      <c r="AJ21" s="639"/>
      <c r="AK21" s="639"/>
      <c r="AL21" s="599">
        <v>70.900000000000006</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t="s">
        <v>64</v>
      </c>
      <c r="BH21" s="597"/>
      <c r="BI21" s="597"/>
      <c r="BJ21" s="597"/>
      <c r="BK21" s="597"/>
      <c r="BL21" s="597"/>
      <c r="BM21" s="597"/>
      <c r="BN21" s="598"/>
      <c r="BO21" s="638" t="s">
        <v>64</v>
      </c>
      <c r="BP21" s="638"/>
      <c r="BQ21" s="638"/>
      <c r="BR21" s="638"/>
      <c r="BS21" s="639" t="s">
        <v>64</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15">
      <c r="B22" s="593" t="s">
        <v>211</v>
      </c>
      <c r="C22" s="594"/>
      <c r="D22" s="594"/>
      <c r="E22" s="594"/>
      <c r="F22" s="594"/>
      <c r="G22" s="594"/>
      <c r="H22" s="594"/>
      <c r="I22" s="594"/>
      <c r="J22" s="594"/>
      <c r="K22" s="594"/>
      <c r="L22" s="594"/>
      <c r="M22" s="594"/>
      <c r="N22" s="594"/>
      <c r="O22" s="594"/>
      <c r="P22" s="594"/>
      <c r="Q22" s="595"/>
      <c r="R22" s="596">
        <v>3762125</v>
      </c>
      <c r="S22" s="597"/>
      <c r="T22" s="597"/>
      <c r="U22" s="597"/>
      <c r="V22" s="597"/>
      <c r="W22" s="597"/>
      <c r="X22" s="597"/>
      <c r="Y22" s="598"/>
      <c r="Z22" s="638">
        <v>31.4</v>
      </c>
      <c r="AA22" s="638"/>
      <c r="AB22" s="638"/>
      <c r="AC22" s="638"/>
      <c r="AD22" s="639">
        <v>3762125</v>
      </c>
      <c r="AE22" s="639"/>
      <c r="AF22" s="639"/>
      <c r="AG22" s="639"/>
      <c r="AH22" s="639"/>
      <c r="AI22" s="639"/>
      <c r="AJ22" s="639"/>
      <c r="AK22" s="639"/>
      <c r="AL22" s="599">
        <v>70.900000000000006</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64</v>
      </c>
      <c r="BH22" s="597"/>
      <c r="BI22" s="597"/>
      <c r="BJ22" s="597"/>
      <c r="BK22" s="597"/>
      <c r="BL22" s="597"/>
      <c r="BM22" s="597"/>
      <c r="BN22" s="598"/>
      <c r="BO22" s="638" t="s">
        <v>64</v>
      </c>
      <c r="BP22" s="638"/>
      <c r="BQ22" s="638"/>
      <c r="BR22" s="638"/>
      <c r="BS22" s="639" t="s">
        <v>64</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3" t="s">
        <v>214</v>
      </c>
      <c r="C23" s="594"/>
      <c r="D23" s="594"/>
      <c r="E23" s="594"/>
      <c r="F23" s="594"/>
      <c r="G23" s="594"/>
      <c r="H23" s="594"/>
      <c r="I23" s="594"/>
      <c r="J23" s="594"/>
      <c r="K23" s="594"/>
      <c r="L23" s="594"/>
      <c r="M23" s="594"/>
      <c r="N23" s="594"/>
      <c r="O23" s="594"/>
      <c r="P23" s="594"/>
      <c r="Q23" s="595"/>
      <c r="R23" s="596">
        <v>318078</v>
      </c>
      <c r="S23" s="597"/>
      <c r="T23" s="597"/>
      <c r="U23" s="597"/>
      <c r="V23" s="597"/>
      <c r="W23" s="597"/>
      <c r="X23" s="597"/>
      <c r="Y23" s="598"/>
      <c r="Z23" s="638">
        <v>2.7</v>
      </c>
      <c r="AA23" s="638"/>
      <c r="AB23" s="638"/>
      <c r="AC23" s="638"/>
      <c r="AD23" s="639" t="s">
        <v>64</v>
      </c>
      <c r="AE23" s="639"/>
      <c r="AF23" s="639"/>
      <c r="AG23" s="639"/>
      <c r="AH23" s="639"/>
      <c r="AI23" s="639"/>
      <c r="AJ23" s="639"/>
      <c r="AK23" s="639"/>
      <c r="AL23" s="599" t="s">
        <v>64</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t="s">
        <v>64</v>
      </c>
      <c r="BH23" s="597"/>
      <c r="BI23" s="597"/>
      <c r="BJ23" s="597"/>
      <c r="BK23" s="597"/>
      <c r="BL23" s="597"/>
      <c r="BM23" s="597"/>
      <c r="BN23" s="598"/>
      <c r="BO23" s="638" t="s">
        <v>64</v>
      </c>
      <c r="BP23" s="638"/>
      <c r="BQ23" s="638"/>
      <c r="BR23" s="638"/>
      <c r="BS23" s="639" t="s">
        <v>64</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x14ac:dyDescent="0.15">
      <c r="B24" s="593" t="s">
        <v>221</v>
      </c>
      <c r="C24" s="594"/>
      <c r="D24" s="594"/>
      <c r="E24" s="594"/>
      <c r="F24" s="594"/>
      <c r="G24" s="594"/>
      <c r="H24" s="594"/>
      <c r="I24" s="594"/>
      <c r="J24" s="594"/>
      <c r="K24" s="594"/>
      <c r="L24" s="594"/>
      <c r="M24" s="594"/>
      <c r="N24" s="594"/>
      <c r="O24" s="594"/>
      <c r="P24" s="594"/>
      <c r="Q24" s="595"/>
      <c r="R24" s="596" t="s">
        <v>64</v>
      </c>
      <c r="S24" s="597"/>
      <c r="T24" s="597"/>
      <c r="U24" s="597"/>
      <c r="V24" s="597"/>
      <c r="W24" s="597"/>
      <c r="X24" s="597"/>
      <c r="Y24" s="598"/>
      <c r="Z24" s="638" t="s">
        <v>64</v>
      </c>
      <c r="AA24" s="638"/>
      <c r="AB24" s="638"/>
      <c r="AC24" s="638"/>
      <c r="AD24" s="639" t="s">
        <v>64</v>
      </c>
      <c r="AE24" s="639"/>
      <c r="AF24" s="639"/>
      <c r="AG24" s="639"/>
      <c r="AH24" s="639"/>
      <c r="AI24" s="639"/>
      <c r="AJ24" s="639"/>
      <c r="AK24" s="639"/>
      <c r="AL24" s="599" t="s">
        <v>64</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64</v>
      </c>
      <c r="BH24" s="597"/>
      <c r="BI24" s="597"/>
      <c r="BJ24" s="597"/>
      <c r="BK24" s="597"/>
      <c r="BL24" s="597"/>
      <c r="BM24" s="597"/>
      <c r="BN24" s="598"/>
      <c r="BO24" s="638" t="s">
        <v>64</v>
      </c>
      <c r="BP24" s="638"/>
      <c r="BQ24" s="638"/>
      <c r="BR24" s="638"/>
      <c r="BS24" s="639" t="s">
        <v>64</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3235416</v>
      </c>
      <c r="CS24" s="649"/>
      <c r="CT24" s="649"/>
      <c r="CU24" s="649"/>
      <c r="CV24" s="649"/>
      <c r="CW24" s="649"/>
      <c r="CX24" s="649"/>
      <c r="CY24" s="677"/>
      <c r="CZ24" s="678">
        <v>27.6</v>
      </c>
      <c r="DA24" s="661"/>
      <c r="DB24" s="661"/>
      <c r="DC24" s="680"/>
      <c r="DD24" s="676">
        <v>2643822</v>
      </c>
      <c r="DE24" s="649"/>
      <c r="DF24" s="649"/>
      <c r="DG24" s="649"/>
      <c r="DH24" s="649"/>
      <c r="DI24" s="649"/>
      <c r="DJ24" s="649"/>
      <c r="DK24" s="677"/>
      <c r="DL24" s="676">
        <v>2522614</v>
      </c>
      <c r="DM24" s="649"/>
      <c r="DN24" s="649"/>
      <c r="DO24" s="649"/>
      <c r="DP24" s="649"/>
      <c r="DQ24" s="649"/>
      <c r="DR24" s="649"/>
      <c r="DS24" s="649"/>
      <c r="DT24" s="649"/>
      <c r="DU24" s="649"/>
      <c r="DV24" s="677"/>
      <c r="DW24" s="678">
        <v>47.1</v>
      </c>
      <c r="DX24" s="661"/>
      <c r="DY24" s="661"/>
      <c r="DZ24" s="661"/>
      <c r="EA24" s="661"/>
      <c r="EB24" s="661"/>
      <c r="EC24" s="679"/>
    </row>
    <row r="25" spans="2:133" ht="11.25" customHeight="1" x14ac:dyDescent="0.15">
      <c r="B25" s="593" t="s">
        <v>224</v>
      </c>
      <c r="C25" s="594"/>
      <c r="D25" s="594"/>
      <c r="E25" s="594"/>
      <c r="F25" s="594"/>
      <c r="G25" s="594"/>
      <c r="H25" s="594"/>
      <c r="I25" s="594"/>
      <c r="J25" s="594"/>
      <c r="K25" s="594"/>
      <c r="L25" s="594"/>
      <c r="M25" s="594"/>
      <c r="N25" s="594"/>
      <c r="O25" s="594"/>
      <c r="P25" s="594"/>
      <c r="Q25" s="595"/>
      <c r="R25" s="596">
        <v>5618545</v>
      </c>
      <c r="S25" s="597"/>
      <c r="T25" s="597"/>
      <c r="U25" s="597"/>
      <c r="V25" s="597"/>
      <c r="W25" s="597"/>
      <c r="X25" s="597"/>
      <c r="Y25" s="598"/>
      <c r="Z25" s="638">
        <v>46.9</v>
      </c>
      <c r="AA25" s="638"/>
      <c r="AB25" s="638"/>
      <c r="AC25" s="638"/>
      <c r="AD25" s="639">
        <v>5300467</v>
      </c>
      <c r="AE25" s="639"/>
      <c r="AF25" s="639"/>
      <c r="AG25" s="639"/>
      <c r="AH25" s="639"/>
      <c r="AI25" s="639"/>
      <c r="AJ25" s="639"/>
      <c r="AK25" s="639"/>
      <c r="AL25" s="599">
        <v>99.9</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64</v>
      </c>
      <c r="BH25" s="597"/>
      <c r="BI25" s="597"/>
      <c r="BJ25" s="597"/>
      <c r="BK25" s="597"/>
      <c r="BL25" s="597"/>
      <c r="BM25" s="597"/>
      <c r="BN25" s="598"/>
      <c r="BO25" s="638" t="s">
        <v>64</v>
      </c>
      <c r="BP25" s="638"/>
      <c r="BQ25" s="638"/>
      <c r="BR25" s="638"/>
      <c r="BS25" s="639" t="s">
        <v>64</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1302605</v>
      </c>
      <c r="CS25" s="609"/>
      <c r="CT25" s="609"/>
      <c r="CU25" s="609"/>
      <c r="CV25" s="609"/>
      <c r="CW25" s="609"/>
      <c r="CX25" s="609"/>
      <c r="CY25" s="610"/>
      <c r="CZ25" s="599">
        <v>11.1</v>
      </c>
      <c r="DA25" s="611"/>
      <c r="DB25" s="611"/>
      <c r="DC25" s="612"/>
      <c r="DD25" s="602">
        <v>1193610</v>
      </c>
      <c r="DE25" s="609"/>
      <c r="DF25" s="609"/>
      <c r="DG25" s="609"/>
      <c r="DH25" s="609"/>
      <c r="DI25" s="609"/>
      <c r="DJ25" s="609"/>
      <c r="DK25" s="610"/>
      <c r="DL25" s="602">
        <v>1073112</v>
      </c>
      <c r="DM25" s="609"/>
      <c r="DN25" s="609"/>
      <c r="DO25" s="609"/>
      <c r="DP25" s="609"/>
      <c r="DQ25" s="609"/>
      <c r="DR25" s="609"/>
      <c r="DS25" s="609"/>
      <c r="DT25" s="609"/>
      <c r="DU25" s="609"/>
      <c r="DV25" s="610"/>
      <c r="DW25" s="599">
        <v>20</v>
      </c>
      <c r="DX25" s="611"/>
      <c r="DY25" s="611"/>
      <c r="DZ25" s="611"/>
      <c r="EA25" s="611"/>
      <c r="EB25" s="611"/>
      <c r="EC25" s="627"/>
    </row>
    <row r="26" spans="2:133" ht="11.25" customHeight="1" x14ac:dyDescent="0.15">
      <c r="B26" s="593" t="s">
        <v>227</v>
      </c>
      <c r="C26" s="594"/>
      <c r="D26" s="594"/>
      <c r="E26" s="594"/>
      <c r="F26" s="594"/>
      <c r="G26" s="594"/>
      <c r="H26" s="594"/>
      <c r="I26" s="594"/>
      <c r="J26" s="594"/>
      <c r="K26" s="594"/>
      <c r="L26" s="594"/>
      <c r="M26" s="594"/>
      <c r="N26" s="594"/>
      <c r="O26" s="594"/>
      <c r="P26" s="594"/>
      <c r="Q26" s="595"/>
      <c r="R26" s="596">
        <v>1169</v>
      </c>
      <c r="S26" s="597"/>
      <c r="T26" s="597"/>
      <c r="U26" s="597"/>
      <c r="V26" s="597"/>
      <c r="W26" s="597"/>
      <c r="X26" s="597"/>
      <c r="Y26" s="598"/>
      <c r="Z26" s="638">
        <v>0</v>
      </c>
      <c r="AA26" s="638"/>
      <c r="AB26" s="638"/>
      <c r="AC26" s="638"/>
      <c r="AD26" s="639">
        <v>1169</v>
      </c>
      <c r="AE26" s="639"/>
      <c r="AF26" s="639"/>
      <c r="AG26" s="639"/>
      <c r="AH26" s="639"/>
      <c r="AI26" s="639"/>
      <c r="AJ26" s="639"/>
      <c r="AK26" s="639"/>
      <c r="AL26" s="599">
        <v>0</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64</v>
      </c>
      <c r="BH26" s="597"/>
      <c r="BI26" s="597"/>
      <c r="BJ26" s="597"/>
      <c r="BK26" s="597"/>
      <c r="BL26" s="597"/>
      <c r="BM26" s="597"/>
      <c r="BN26" s="598"/>
      <c r="BO26" s="638" t="s">
        <v>64</v>
      </c>
      <c r="BP26" s="638"/>
      <c r="BQ26" s="638"/>
      <c r="BR26" s="638"/>
      <c r="BS26" s="639" t="s">
        <v>64</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833472</v>
      </c>
      <c r="CS26" s="597"/>
      <c r="CT26" s="597"/>
      <c r="CU26" s="597"/>
      <c r="CV26" s="597"/>
      <c r="CW26" s="597"/>
      <c r="CX26" s="597"/>
      <c r="CY26" s="598"/>
      <c r="CZ26" s="599">
        <v>7.1</v>
      </c>
      <c r="DA26" s="611"/>
      <c r="DB26" s="611"/>
      <c r="DC26" s="612"/>
      <c r="DD26" s="602">
        <v>770494</v>
      </c>
      <c r="DE26" s="597"/>
      <c r="DF26" s="597"/>
      <c r="DG26" s="597"/>
      <c r="DH26" s="597"/>
      <c r="DI26" s="597"/>
      <c r="DJ26" s="597"/>
      <c r="DK26" s="598"/>
      <c r="DL26" s="602" t="s">
        <v>64</v>
      </c>
      <c r="DM26" s="597"/>
      <c r="DN26" s="597"/>
      <c r="DO26" s="597"/>
      <c r="DP26" s="597"/>
      <c r="DQ26" s="597"/>
      <c r="DR26" s="597"/>
      <c r="DS26" s="597"/>
      <c r="DT26" s="597"/>
      <c r="DU26" s="597"/>
      <c r="DV26" s="598"/>
      <c r="DW26" s="599" t="s">
        <v>64</v>
      </c>
      <c r="DX26" s="611"/>
      <c r="DY26" s="611"/>
      <c r="DZ26" s="611"/>
      <c r="EA26" s="611"/>
      <c r="EB26" s="611"/>
      <c r="EC26" s="627"/>
    </row>
    <row r="27" spans="2:133" ht="11.25" customHeight="1" x14ac:dyDescent="0.15">
      <c r="B27" s="593" t="s">
        <v>230</v>
      </c>
      <c r="C27" s="594"/>
      <c r="D27" s="594"/>
      <c r="E27" s="594"/>
      <c r="F27" s="594"/>
      <c r="G27" s="594"/>
      <c r="H27" s="594"/>
      <c r="I27" s="594"/>
      <c r="J27" s="594"/>
      <c r="K27" s="594"/>
      <c r="L27" s="594"/>
      <c r="M27" s="594"/>
      <c r="N27" s="594"/>
      <c r="O27" s="594"/>
      <c r="P27" s="594"/>
      <c r="Q27" s="595"/>
      <c r="R27" s="596">
        <v>109448</v>
      </c>
      <c r="S27" s="597"/>
      <c r="T27" s="597"/>
      <c r="U27" s="597"/>
      <c r="V27" s="597"/>
      <c r="W27" s="597"/>
      <c r="X27" s="597"/>
      <c r="Y27" s="598"/>
      <c r="Z27" s="638">
        <v>0.9</v>
      </c>
      <c r="AA27" s="638"/>
      <c r="AB27" s="638"/>
      <c r="AC27" s="638"/>
      <c r="AD27" s="639">
        <v>4807</v>
      </c>
      <c r="AE27" s="639"/>
      <c r="AF27" s="639"/>
      <c r="AG27" s="639"/>
      <c r="AH27" s="639"/>
      <c r="AI27" s="639"/>
      <c r="AJ27" s="639"/>
      <c r="AK27" s="639"/>
      <c r="AL27" s="599">
        <v>0.1</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1071158</v>
      </c>
      <c r="BH27" s="597"/>
      <c r="BI27" s="597"/>
      <c r="BJ27" s="597"/>
      <c r="BK27" s="597"/>
      <c r="BL27" s="597"/>
      <c r="BM27" s="597"/>
      <c r="BN27" s="598"/>
      <c r="BO27" s="638">
        <v>100</v>
      </c>
      <c r="BP27" s="638"/>
      <c r="BQ27" s="638"/>
      <c r="BR27" s="638"/>
      <c r="BS27" s="639">
        <v>12784</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374033</v>
      </c>
      <c r="CS27" s="609"/>
      <c r="CT27" s="609"/>
      <c r="CU27" s="609"/>
      <c r="CV27" s="609"/>
      <c r="CW27" s="609"/>
      <c r="CX27" s="609"/>
      <c r="CY27" s="610"/>
      <c r="CZ27" s="599">
        <v>3.2</v>
      </c>
      <c r="DA27" s="611"/>
      <c r="DB27" s="611"/>
      <c r="DC27" s="612"/>
      <c r="DD27" s="602">
        <v>97813</v>
      </c>
      <c r="DE27" s="609"/>
      <c r="DF27" s="609"/>
      <c r="DG27" s="609"/>
      <c r="DH27" s="609"/>
      <c r="DI27" s="609"/>
      <c r="DJ27" s="609"/>
      <c r="DK27" s="610"/>
      <c r="DL27" s="602">
        <v>97103</v>
      </c>
      <c r="DM27" s="609"/>
      <c r="DN27" s="609"/>
      <c r="DO27" s="609"/>
      <c r="DP27" s="609"/>
      <c r="DQ27" s="609"/>
      <c r="DR27" s="609"/>
      <c r="DS27" s="609"/>
      <c r="DT27" s="609"/>
      <c r="DU27" s="609"/>
      <c r="DV27" s="610"/>
      <c r="DW27" s="599">
        <v>1.8</v>
      </c>
      <c r="DX27" s="611"/>
      <c r="DY27" s="611"/>
      <c r="DZ27" s="611"/>
      <c r="EA27" s="611"/>
      <c r="EB27" s="611"/>
      <c r="EC27" s="627"/>
    </row>
    <row r="28" spans="2:133" ht="11.25" customHeight="1" x14ac:dyDescent="0.15">
      <c r="B28" s="593" t="s">
        <v>233</v>
      </c>
      <c r="C28" s="594"/>
      <c r="D28" s="594"/>
      <c r="E28" s="594"/>
      <c r="F28" s="594"/>
      <c r="G28" s="594"/>
      <c r="H28" s="594"/>
      <c r="I28" s="594"/>
      <c r="J28" s="594"/>
      <c r="K28" s="594"/>
      <c r="L28" s="594"/>
      <c r="M28" s="594"/>
      <c r="N28" s="594"/>
      <c r="O28" s="594"/>
      <c r="P28" s="594"/>
      <c r="Q28" s="595"/>
      <c r="R28" s="596">
        <v>163079</v>
      </c>
      <c r="S28" s="597"/>
      <c r="T28" s="597"/>
      <c r="U28" s="597"/>
      <c r="V28" s="597"/>
      <c r="W28" s="597"/>
      <c r="X28" s="597"/>
      <c r="Y28" s="598"/>
      <c r="Z28" s="638">
        <v>1.4</v>
      </c>
      <c r="AA28" s="638"/>
      <c r="AB28" s="638"/>
      <c r="AC28" s="638"/>
      <c r="AD28" s="639" t="s">
        <v>64</v>
      </c>
      <c r="AE28" s="639"/>
      <c r="AF28" s="639"/>
      <c r="AG28" s="639"/>
      <c r="AH28" s="639"/>
      <c r="AI28" s="639"/>
      <c r="AJ28" s="639"/>
      <c r="AK28" s="639"/>
      <c r="AL28" s="599" t="s">
        <v>64</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1558778</v>
      </c>
      <c r="CS28" s="597"/>
      <c r="CT28" s="597"/>
      <c r="CU28" s="597"/>
      <c r="CV28" s="597"/>
      <c r="CW28" s="597"/>
      <c r="CX28" s="597"/>
      <c r="CY28" s="598"/>
      <c r="CZ28" s="599">
        <v>13.3</v>
      </c>
      <c r="DA28" s="611"/>
      <c r="DB28" s="611"/>
      <c r="DC28" s="612"/>
      <c r="DD28" s="602">
        <v>1352399</v>
      </c>
      <c r="DE28" s="597"/>
      <c r="DF28" s="597"/>
      <c r="DG28" s="597"/>
      <c r="DH28" s="597"/>
      <c r="DI28" s="597"/>
      <c r="DJ28" s="597"/>
      <c r="DK28" s="598"/>
      <c r="DL28" s="602">
        <v>1352399</v>
      </c>
      <c r="DM28" s="597"/>
      <c r="DN28" s="597"/>
      <c r="DO28" s="597"/>
      <c r="DP28" s="597"/>
      <c r="DQ28" s="597"/>
      <c r="DR28" s="597"/>
      <c r="DS28" s="597"/>
      <c r="DT28" s="597"/>
      <c r="DU28" s="597"/>
      <c r="DV28" s="598"/>
      <c r="DW28" s="599">
        <v>25.2</v>
      </c>
      <c r="DX28" s="611"/>
      <c r="DY28" s="611"/>
      <c r="DZ28" s="611"/>
      <c r="EA28" s="611"/>
      <c r="EB28" s="611"/>
      <c r="EC28" s="627"/>
    </row>
    <row r="29" spans="2:133" ht="11.25" customHeight="1" x14ac:dyDescent="0.15">
      <c r="B29" s="593" t="s">
        <v>235</v>
      </c>
      <c r="C29" s="594"/>
      <c r="D29" s="594"/>
      <c r="E29" s="594"/>
      <c r="F29" s="594"/>
      <c r="G29" s="594"/>
      <c r="H29" s="594"/>
      <c r="I29" s="594"/>
      <c r="J29" s="594"/>
      <c r="K29" s="594"/>
      <c r="L29" s="594"/>
      <c r="M29" s="594"/>
      <c r="N29" s="594"/>
      <c r="O29" s="594"/>
      <c r="P29" s="594"/>
      <c r="Q29" s="595"/>
      <c r="R29" s="596">
        <v>30910</v>
      </c>
      <c r="S29" s="597"/>
      <c r="T29" s="597"/>
      <c r="U29" s="597"/>
      <c r="V29" s="597"/>
      <c r="W29" s="597"/>
      <c r="X29" s="597"/>
      <c r="Y29" s="598"/>
      <c r="Z29" s="638">
        <v>0.3</v>
      </c>
      <c r="AA29" s="638"/>
      <c r="AB29" s="638"/>
      <c r="AC29" s="638"/>
      <c r="AD29" s="639" t="s">
        <v>64</v>
      </c>
      <c r="AE29" s="639"/>
      <c r="AF29" s="639"/>
      <c r="AG29" s="639"/>
      <c r="AH29" s="639"/>
      <c r="AI29" s="639"/>
      <c r="AJ29" s="639"/>
      <c r="AK29" s="639"/>
      <c r="AL29" s="599" t="s">
        <v>64</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1557057</v>
      </c>
      <c r="CS29" s="609"/>
      <c r="CT29" s="609"/>
      <c r="CU29" s="609"/>
      <c r="CV29" s="609"/>
      <c r="CW29" s="609"/>
      <c r="CX29" s="609"/>
      <c r="CY29" s="610"/>
      <c r="CZ29" s="599">
        <v>13.3</v>
      </c>
      <c r="DA29" s="611"/>
      <c r="DB29" s="611"/>
      <c r="DC29" s="612"/>
      <c r="DD29" s="602">
        <v>1350678</v>
      </c>
      <c r="DE29" s="609"/>
      <c r="DF29" s="609"/>
      <c r="DG29" s="609"/>
      <c r="DH29" s="609"/>
      <c r="DI29" s="609"/>
      <c r="DJ29" s="609"/>
      <c r="DK29" s="610"/>
      <c r="DL29" s="602">
        <v>1350678</v>
      </c>
      <c r="DM29" s="609"/>
      <c r="DN29" s="609"/>
      <c r="DO29" s="609"/>
      <c r="DP29" s="609"/>
      <c r="DQ29" s="609"/>
      <c r="DR29" s="609"/>
      <c r="DS29" s="609"/>
      <c r="DT29" s="609"/>
      <c r="DU29" s="609"/>
      <c r="DV29" s="610"/>
      <c r="DW29" s="599">
        <v>25.2</v>
      </c>
      <c r="DX29" s="611"/>
      <c r="DY29" s="611"/>
      <c r="DZ29" s="611"/>
      <c r="EA29" s="611"/>
      <c r="EB29" s="611"/>
      <c r="EC29" s="627"/>
    </row>
    <row r="30" spans="2:133" ht="11.25" customHeight="1" x14ac:dyDescent="0.15">
      <c r="B30" s="593" t="s">
        <v>238</v>
      </c>
      <c r="C30" s="594"/>
      <c r="D30" s="594"/>
      <c r="E30" s="594"/>
      <c r="F30" s="594"/>
      <c r="G30" s="594"/>
      <c r="H30" s="594"/>
      <c r="I30" s="594"/>
      <c r="J30" s="594"/>
      <c r="K30" s="594"/>
      <c r="L30" s="594"/>
      <c r="M30" s="594"/>
      <c r="N30" s="594"/>
      <c r="O30" s="594"/>
      <c r="P30" s="594"/>
      <c r="Q30" s="595"/>
      <c r="R30" s="596">
        <v>1131866</v>
      </c>
      <c r="S30" s="597"/>
      <c r="T30" s="597"/>
      <c r="U30" s="597"/>
      <c r="V30" s="597"/>
      <c r="W30" s="597"/>
      <c r="X30" s="597"/>
      <c r="Y30" s="598"/>
      <c r="Z30" s="638">
        <v>9.4</v>
      </c>
      <c r="AA30" s="638"/>
      <c r="AB30" s="638"/>
      <c r="AC30" s="638"/>
      <c r="AD30" s="639" t="s">
        <v>64</v>
      </c>
      <c r="AE30" s="639"/>
      <c r="AF30" s="639"/>
      <c r="AG30" s="639"/>
      <c r="AH30" s="639"/>
      <c r="AI30" s="639"/>
      <c r="AJ30" s="639"/>
      <c r="AK30" s="639"/>
      <c r="AL30" s="599" t="s">
        <v>64</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1513050</v>
      </c>
      <c r="CS30" s="597"/>
      <c r="CT30" s="597"/>
      <c r="CU30" s="597"/>
      <c r="CV30" s="597"/>
      <c r="CW30" s="597"/>
      <c r="CX30" s="597"/>
      <c r="CY30" s="598"/>
      <c r="CZ30" s="599">
        <v>12.9</v>
      </c>
      <c r="DA30" s="611"/>
      <c r="DB30" s="611"/>
      <c r="DC30" s="612"/>
      <c r="DD30" s="602">
        <v>1315786</v>
      </c>
      <c r="DE30" s="597"/>
      <c r="DF30" s="597"/>
      <c r="DG30" s="597"/>
      <c r="DH30" s="597"/>
      <c r="DI30" s="597"/>
      <c r="DJ30" s="597"/>
      <c r="DK30" s="598"/>
      <c r="DL30" s="602">
        <v>1315786</v>
      </c>
      <c r="DM30" s="597"/>
      <c r="DN30" s="597"/>
      <c r="DO30" s="597"/>
      <c r="DP30" s="597"/>
      <c r="DQ30" s="597"/>
      <c r="DR30" s="597"/>
      <c r="DS30" s="597"/>
      <c r="DT30" s="597"/>
      <c r="DU30" s="597"/>
      <c r="DV30" s="598"/>
      <c r="DW30" s="599">
        <v>24.6</v>
      </c>
      <c r="DX30" s="611"/>
      <c r="DY30" s="611"/>
      <c r="DZ30" s="611"/>
      <c r="EA30" s="611"/>
      <c r="EB30" s="611"/>
      <c r="EC30" s="627"/>
    </row>
    <row r="31" spans="2:133" ht="11.25" customHeight="1" x14ac:dyDescent="0.15">
      <c r="B31" s="663" t="s">
        <v>242</v>
      </c>
      <c r="C31" s="664"/>
      <c r="D31" s="664"/>
      <c r="E31" s="664"/>
      <c r="F31" s="664"/>
      <c r="G31" s="664"/>
      <c r="H31" s="664"/>
      <c r="I31" s="664"/>
      <c r="J31" s="664"/>
      <c r="K31" s="664"/>
      <c r="L31" s="664"/>
      <c r="M31" s="664"/>
      <c r="N31" s="664"/>
      <c r="O31" s="664"/>
      <c r="P31" s="664"/>
      <c r="Q31" s="665"/>
      <c r="R31" s="596" t="s">
        <v>64</v>
      </c>
      <c r="S31" s="597"/>
      <c r="T31" s="597"/>
      <c r="U31" s="597"/>
      <c r="V31" s="597"/>
      <c r="W31" s="597"/>
      <c r="X31" s="597"/>
      <c r="Y31" s="598"/>
      <c r="Z31" s="638" t="s">
        <v>64</v>
      </c>
      <c r="AA31" s="638"/>
      <c r="AB31" s="638"/>
      <c r="AC31" s="638"/>
      <c r="AD31" s="639" t="s">
        <v>64</v>
      </c>
      <c r="AE31" s="639"/>
      <c r="AF31" s="639"/>
      <c r="AG31" s="639"/>
      <c r="AH31" s="639"/>
      <c r="AI31" s="639"/>
      <c r="AJ31" s="639"/>
      <c r="AK31" s="639"/>
      <c r="AL31" s="599" t="s">
        <v>64</v>
      </c>
      <c r="AM31" s="600"/>
      <c r="AN31" s="600"/>
      <c r="AO31" s="640"/>
      <c r="AP31" s="666" t="s">
        <v>243</v>
      </c>
      <c r="AQ31" s="667"/>
      <c r="AR31" s="667"/>
      <c r="AS31" s="667"/>
      <c r="AT31" s="668" t="s">
        <v>244</v>
      </c>
      <c r="AU31" s="77"/>
      <c r="AV31" s="77"/>
      <c r="AW31" s="77"/>
      <c r="AX31" s="651" t="s">
        <v>120</v>
      </c>
      <c r="AY31" s="652"/>
      <c r="AZ31" s="652"/>
      <c r="BA31" s="652"/>
      <c r="BB31" s="652"/>
      <c r="BC31" s="652"/>
      <c r="BD31" s="652"/>
      <c r="BE31" s="652"/>
      <c r="BF31" s="653"/>
      <c r="BG31" s="659">
        <v>99.7</v>
      </c>
      <c r="BH31" s="660"/>
      <c r="BI31" s="660"/>
      <c r="BJ31" s="660"/>
      <c r="BK31" s="660"/>
      <c r="BL31" s="660"/>
      <c r="BM31" s="661">
        <v>98.7</v>
      </c>
      <c r="BN31" s="660"/>
      <c r="BO31" s="660"/>
      <c r="BP31" s="660"/>
      <c r="BQ31" s="662"/>
      <c r="BR31" s="659">
        <v>99.7</v>
      </c>
      <c r="BS31" s="660"/>
      <c r="BT31" s="660"/>
      <c r="BU31" s="660"/>
      <c r="BV31" s="660"/>
      <c r="BW31" s="660"/>
      <c r="BX31" s="661">
        <v>98.6</v>
      </c>
      <c r="BY31" s="660"/>
      <c r="BZ31" s="660"/>
      <c r="CA31" s="660"/>
      <c r="CB31" s="662"/>
      <c r="CD31" s="617"/>
      <c r="CE31" s="618"/>
      <c r="CF31" s="593" t="s">
        <v>245</v>
      </c>
      <c r="CG31" s="594"/>
      <c r="CH31" s="594"/>
      <c r="CI31" s="594"/>
      <c r="CJ31" s="594"/>
      <c r="CK31" s="594"/>
      <c r="CL31" s="594"/>
      <c r="CM31" s="594"/>
      <c r="CN31" s="594"/>
      <c r="CO31" s="594"/>
      <c r="CP31" s="594"/>
      <c r="CQ31" s="595"/>
      <c r="CR31" s="596">
        <v>44007</v>
      </c>
      <c r="CS31" s="609"/>
      <c r="CT31" s="609"/>
      <c r="CU31" s="609"/>
      <c r="CV31" s="609"/>
      <c r="CW31" s="609"/>
      <c r="CX31" s="609"/>
      <c r="CY31" s="610"/>
      <c r="CZ31" s="599">
        <v>0.4</v>
      </c>
      <c r="DA31" s="611"/>
      <c r="DB31" s="611"/>
      <c r="DC31" s="612"/>
      <c r="DD31" s="602">
        <v>34892</v>
      </c>
      <c r="DE31" s="609"/>
      <c r="DF31" s="609"/>
      <c r="DG31" s="609"/>
      <c r="DH31" s="609"/>
      <c r="DI31" s="609"/>
      <c r="DJ31" s="609"/>
      <c r="DK31" s="610"/>
      <c r="DL31" s="602">
        <v>34892</v>
      </c>
      <c r="DM31" s="609"/>
      <c r="DN31" s="609"/>
      <c r="DO31" s="609"/>
      <c r="DP31" s="609"/>
      <c r="DQ31" s="609"/>
      <c r="DR31" s="609"/>
      <c r="DS31" s="609"/>
      <c r="DT31" s="609"/>
      <c r="DU31" s="609"/>
      <c r="DV31" s="610"/>
      <c r="DW31" s="599">
        <v>0.7</v>
      </c>
      <c r="DX31" s="611"/>
      <c r="DY31" s="611"/>
      <c r="DZ31" s="611"/>
      <c r="EA31" s="611"/>
      <c r="EB31" s="611"/>
      <c r="EC31" s="627"/>
    </row>
    <row r="32" spans="2:133" ht="11.25" customHeight="1" x14ac:dyDescent="0.15">
      <c r="B32" s="593" t="s">
        <v>246</v>
      </c>
      <c r="C32" s="594"/>
      <c r="D32" s="594"/>
      <c r="E32" s="594"/>
      <c r="F32" s="594"/>
      <c r="G32" s="594"/>
      <c r="H32" s="594"/>
      <c r="I32" s="594"/>
      <c r="J32" s="594"/>
      <c r="K32" s="594"/>
      <c r="L32" s="594"/>
      <c r="M32" s="594"/>
      <c r="N32" s="594"/>
      <c r="O32" s="594"/>
      <c r="P32" s="594"/>
      <c r="Q32" s="595"/>
      <c r="R32" s="596">
        <v>1662465</v>
      </c>
      <c r="S32" s="597"/>
      <c r="T32" s="597"/>
      <c r="U32" s="597"/>
      <c r="V32" s="597"/>
      <c r="W32" s="597"/>
      <c r="X32" s="597"/>
      <c r="Y32" s="598"/>
      <c r="Z32" s="638">
        <v>13.9</v>
      </c>
      <c r="AA32" s="638"/>
      <c r="AB32" s="638"/>
      <c r="AC32" s="638"/>
      <c r="AD32" s="639" t="s">
        <v>64</v>
      </c>
      <c r="AE32" s="639"/>
      <c r="AF32" s="639"/>
      <c r="AG32" s="639"/>
      <c r="AH32" s="639"/>
      <c r="AI32" s="639"/>
      <c r="AJ32" s="639"/>
      <c r="AK32" s="639"/>
      <c r="AL32" s="599" t="s">
        <v>64</v>
      </c>
      <c r="AM32" s="600"/>
      <c r="AN32" s="600"/>
      <c r="AO32" s="640"/>
      <c r="AP32" s="641"/>
      <c r="AQ32" s="642"/>
      <c r="AR32" s="642"/>
      <c r="AS32" s="642"/>
      <c r="AT32" s="669"/>
      <c r="AU32" s="73" t="s">
        <v>247</v>
      </c>
      <c r="AX32" s="593" t="s">
        <v>248</v>
      </c>
      <c r="AY32" s="594"/>
      <c r="AZ32" s="594"/>
      <c r="BA32" s="594"/>
      <c r="BB32" s="594"/>
      <c r="BC32" s="594"/>
      <c r="BD32" s="594"/>
      <c r="BE32" s="594"/>
      <c r="BF32" s="595"/>
      <c r="BG32" s="658">
        <v>99.8</v>
      </c>
      <c r="BH32" s="609"/>
      <c r="BI32" s="609"/>
      <c r="BJ32" s="609"/>
      <c r="BK32" s="609"/>
      <c r="BL32" s="609"/>
      <c r="BM32" s="600">
        <v>99.6</v>
      </c>
      <c r="BN32" s="609"/>
      <c r="BO32" s="609"/>
      <c r="BP32" s="609"/>
      <c r="BQ32" s="636"/>
      <c r="BR32" s="658">
        <v>99.9</v>
      </c>
      <c r="BS32" s="609"/>
      <c r="BT32" s="609"/>
      <c r="BU32" s="609"/>
      <c r="BV32" s="609"/>
      <c r="BW32" s="609"/>
      <c r="BX32" s="600">
        <v>99.7</v>
      </c>
      <c r="BY32" s="609"/>
      <c r="BZ32" s="609"/>
      <c r="CA32" s="609"/>
      <c r="CB32" s="636"/>
      <c r="CD32" s="619"/>
      <c r="CE32" s="620"/>
      <c r="CF32" s="593" t="s">
        <v>249</v>
      </c>
      <c r="CG32" s="594"/>
      <c r="CH32" s="594"/>
      <c r="CI32" s="594"/>
      <c r="CJ32" s="594"/>
      <c r="CK32" s="594"/>
      <c r="CL32" s="594"/>
      <c r="CM32" s="594"/>
      <c r="CN32" s="594"/>
      <c r="CO32" s="594"/>
      <c r="CP32" s="594"/>
      <c r="CQ32" s="595"/>
      <c r="CR32" s="596">
        <v>1721</v>
      </c>
      <c r="CS32" s="597"/>
      <c r="CT32" s="597"/>
      <c r="CU32" s="597"/>
      <c r="CV32" s="597"/>
      <c r="CW32" s="597"/>
      <c r="CX32" s="597"/>
      <c r="CY32" s="598"/>
      <c r="CZ32" s="599">
        <v>0</v>
      </c>
      <c r="DA32" s="611"/>
      <c r="DB32" s="611"/>
      <c r="DC32" s="612"/>
      <c r="DD32" s="602">
        <v>1721</v>
      </c>
      <c r="DE32" s="597"/>
      <c r="DF32" s="597"/>
      <c r="DG32" s="597"/>
      <c r="DH32" s="597"/>
      <c r="DI32" s="597"/>
      <c r="DJ32" s="597"/>
      <c r="DK32" s="598"/>
      <c r="DL32" s="602">
        <v>1721</v>
      </c>
      <c r="DM32" s="597"/>
      <c r="DN32" s="597"/>
      <c r="DO32" s="597"/>
      <c r="DP32" s="597"/>
      <c r="DQ32" s="597"/>
      <c r="DR32" s="597"/>
      <c r="DS32" s="597"/>
      <c r="DT32" s="597"/>
      <c r="DU32" s="597"/>
      <c r="DV32" s="598"/>
      <c r="DW32" s="599">
        <v>0</v>
      </c>
      <c r="DX32" s="611"/>
      <c r="DY32" s="611"/>
      <c r="DZ32" s="611"/>
      <c r="EA32" s="611"/>
      <c r="EB32" s="611"/>
      <c r="EC32" s="627"/>
    </row>
    <row r="33" spans="2:133" ht="11.25" customHeight="1" x14ac:dyDescent="0.15">
      <c r="B33" s="593" t="s">
        <v>250</v>
      </c>
      <c r="C33" s="594"/>
      <c r="D33" s="594"/>
      <c r="E33" s="594"/>
      <c r="F33" s="594"/>
      <c r="G33" s="594"/>
      <c r="H33" s="594"/>
      <c r="I33" s="594"/>
      <c r="J33" s="594"/>
      <c r="K33" s="594"/>
      <c r="L33" s="594"/>
      <c r="M33" s="594"/>
      <c r="N33" s="594"/>
      <c r="O33" s="594"/>
      <c r="P33" s="594"/>
      <c r="Q33" s="595"/>
      <c r="R33" s="596">
        <v>81011</v>
      </c>
      <c r="S33" s="597"/>
      <c r="T33" s="597"/>
      <c r="U33" s="597"/>
      <c r="V33" s="597"/>
      <c r="W33" s="597"/>
      <c r="X33" s="597"/>
      <c r="Y33" s="598"/>
      <c r="Z33" s="638">
        <v>0.7</v>
      </c>
      <c r="AA33" s="638"/>
      <c r="AB33" s="638"/>
      <c r="AC33" s="638"/>
      <c r="AD33" s="639" t="s">
        <v>64</v>
      </c>
      <c r="AE33" s="639"/>
      <c r="AF33" s="639"/>
      <c r="AG33" s="639"/>
      <c r="AH33" s="639"/>
      <c r="AI33" s="639"/>
      <c r="AJ33" s="639"/>
      <c r="AK33" s="639"/>
      <c r="AL33" s="599" t="s">
        <v>64</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99.6</v>
      </c>
      <c r="BH33" s="581"/>
      <c r="BI33" s="581"/>
      <c r="BJ33" s="581"/>
      <c r="BK33" s="581"/>
      <c r="BL33" s="581"/>
      <c r="BM33" s="631">
        <v>97.6</v>
      </c>
      <c r="BN33" s="581"/>
      <c r="BO33" s="581"/>
      <c r="BP33" s="581"/>
      <c r="BQ33" s="625"/>
      <c r="BR33" s="657">
        <v>99.4</v>
      </c>
      <c r="BS33" s="581"/>
      <c r="BT33" s="581"/>
      <c r="BU33" s="581"/>
      <c r="BV33" s="581"/>
      <c r="BW33" s="581"/>
      <c r="BX33" s="631">
        <v>97.2</v>
      </c>
      <c r="BY33" s="581"/>
      <c r="BZ33" s="581"/>
      <c r="CA33" s="581"/>
      <c r="CB33" s="625"/>
      <c r="CD33" s="593" t="s">
        <v>252</v>
      </c>
      <c r="CE33" s="594"/>
      <c r="CF33" s="594"/>
      <c r="CG33" s="594"/>
      <c r="CH33" s="594"/>
      <c r="CI33" s="594"/>
      <c r="CJ33" s="594"/>
      <c r="CK33" s="594"/>
      <c r="CL33" s="594"/>
      <c r="CM33" s="594"/>
      <c r="CN33" s="594"/>
      <c r="CO33" s="594"/>
      <c r="CP33" s="594"/>
      <c r="CQ33" s="595"/>
      <c r="CR33" s="596">
        <v>4408648</v>
      </c>
      <c r="CS33" s="609"/>
      <c r="CT33" s="609"/>
      <c r="CU33" s="609"/>
      <c r="CV33" s="609"/>
      <c r="CW33" s="609"/>
      <c r="CX33" s="609"/>
      <c r="CY33" s="610"/>
      <c r="CZ33" s="599">
        <v>37.6</v>
      </c>
      <c r="DA33" s="611"/>
      <c r="DB33" s="611"/>
      <c r="DC33" s="612"/>
      <c r="DD33" s="602">
        <v>3179614</v>
      </c>
      <c r="DE33" s="609"/>
      <c r="DF33" s="609"/>
      <c r="DG33" s="609"/>
      <c r="DH33" s="609"/>
      <c r="DI33" s="609"/>
      <c r="DJ33" s="609"/>
      <c r="DK33" s="610"/>
      <c r="DL33" s="602">
        <v>2196767</v>
      </c>
      <c r="DM33" s="609"/>
      <c r="DN33" s="609"/>
      <c r="DO33" s="609"/>
      <c r="DP33" s="609"/>
      <c r="DQ33" s="609"/>
      <c r="DR33" s="609"/>
      <c r="DS33" s="609"/>
      <c r="DT33" s="609"/>
      <c r="DU33" s="609"/>
      <c r="DV33" s="610"/>
      <c r="DW33" s="599">
        <v>41</v>
      </c>
      <c r="DX33" s="611"/>
      <c r="DY33" s="611"/>
      <c r="DZ33" s="611"/>
      <c r="EA33" s="611"/>
      <c r="EB33" s="611"/>
      <c r="EC33" s="627"/>
    </row>
    <row r="34" spans="2:133" ht="11.25" customHeight="1" x14ac:dyDescent="0.15">
      <c r="B34" s="593" t="s">
        <v>253</v>
      </c>
      <c r="C34" s="594"/>
      <c r="D34" s="594"/>
      <c r="E34" s="594"/>
      <c r="F34" s="594"/>
      <c r="G34" s="594"/>
      <c r="H34" s="594"/>
      <c r="I34" s="594"/>
      <c r="J34" s="594"/>
      <c r="K34" s="594"/>
      <c r="L34" s="594"/>
      <c r="M34" s="594"/>
      <c r="N34" s="594"/>
      <c r="O34" s="594"/>
      <c r="P34" s="594"/>
      <c r="Q34" s="595"/>
      <c r="R34" s="596">
        <v>146118</v>
      </c>
      <c r="S34" s="597"/>
      <c r="T34" s="597"/>
      <c r="U34" s="597"/>
      <c r="V34" s="597"/>
      <c r="W34" s="597"/>
      <c r="X34" s="597"/>
      <c r="Y34" s="598"/>
      <c r="Z34" s="638">
        <v>1.2</v>
      </c>
      <c r="AA34" s="638"/>
      <c r="AB34" s="638"/>
      <c r="AC34" s="638"/>
      <c r="AD34" s="639" t="s">
        <v>64</v>
      </c>
      <c r="AE34" s="639"/>
      <c r="AF34" s="639"/>
      <c r="AG34" s="639"/>
      <c r="AH34" s="639"/>
      <c r="AI34" s="639"/>
      <c r="AJ34" s="639"/>
      <c r="AK34" s="639"/>
      <c r="AL34" s="599" t="s">
        <v>64</v>
      </c>
      <c r="AM34" s="600"/>
      <c r="AN34" s="600"/>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3" t="s">
        <v>254</v>
      </c>
      <c r="CE34" s="594"/>
      <c r="CF34" s="594"/>
      <c r="CG34" s="594"/>
      <c r="CH34" s="594"/>
      <c r="CI34" s="594"/>
      <c r="CJ34" s="594"/>
      <c r="CK34" s="594"/>
      <c r="CL34" s="594"/>
      <c r="CM34" s="594"/>
      <c r="CN34" s="594"/>
      <c r="CO34" s="594"/>
      <c r="CP34" s="594"/>
      <c r="CQ34" s="595"/>
      <c r="CR34" s="596">
        <v>1699003</v>
      </c>
      <c r="CS34" s="597"/>
      <c r="CT34" s="597"/>
      <c r="CU34" s="597"/>
      <c r="CV34" s="597"/>
      <c r="CW34" s="597"/>
      <c r="CX34" s="597"/>
      <c r="CY34" s="598"/>
      <c r="CZ34" s="599">
        <v>14.5</v>
      </c>
      <c r="DA34" s="611"/>
      <c r="DB34" s="611"/>
      <c r="DC34" s="612"/>
      <c r="DD34" s="602">
        <v>1346966</v>
      </c>
      <c r="DE34" s="597"/>
      <c r="DF34" s="597"/>
      <c r="DG34" s="597"/>
      <c r="DH34" s="597"/>
      <c r="DI34" s="597"/>
      <c r="DJ34" s="597"/>
      <c r="DK34" s="598"/>
      <c r="DL34" s="602">
        <v>1097967</v>
      </c>
      <c r="DM34" s="597"/>
      <c r="DN34" s="597"/>
      <c r="DO34" s="597"/>
      <c r="DP34" s="597"/>
      <c r="DQ34" s="597"/>
      <c r="DR34" s="597"/>
      <c r="DS34" s="597"/>
      <c r="DT34" s="597"/>
      <c r="DU34" s="597"/>
      <c r="DV34" s="598"/>
      <c r="DW34" s="599">
        <v>20.5</v>
      </c>
      <c r="DX34" s="611"/>
      <c r="DY34" s="611"/>
      <c r="DZ34" s="611"/>
      <c r="EA34" s="611"/>
      <c r="EB34" s="611"/>
      <c r="EC34" s="627"/>
    </row>
    <row r="35" spans="2:133" ht="11.25" customHeight="1" x14ac:dyDescent="0.15">
      <c r="B35" s="593" t="s">
        <v>255</v>
      </c>
      <c r="C35" s="594"/>
      <c r="D35" s="594"/>
      <c r="E35" s="594"/>
      <c r="F35" s="594"/>
      <c r="G35" s="594"/>
      <c r="H35" s="594"/>
      <c r="I35" s="594"/>
      <c r="J35" s="594"/>
      <c r="K35" s="594"/>
      <c r="L35" s="594"/>
      <c r="M35" s="594"/>
      <c r="N35" s="594"/>
      <c r="O35" s="594"/>
      <c r="P35" s="594"/>
      <c r="Q35" s="595"/>
      <c r="R35" s="596">
        <v>48956</v>
      </c>
      <c r="S35" s="597"/>
      <c r="T35" s="597"/>
      <c r="U35" s="597"/>
      <c r="V35" s="597"/>
      <c r="W35" s="597"/>
      <c r="X35" s="597"/>
      <c r="Y35" s="598"/>
      <c r="Z35" s="638">
        <v>0.4</v>
      </c>
      <c r="AA35" s="638"/>
      <c r="AB35" s="638"/>
      <c r="AC35" s="638"/>
      <c r="AD35" s="639" t="s">
        <v>64</v>
      </c>
      <c r="AE35" s="639"/>
      <c r="AF35" s="639"/>
      <c r="AG35" s="639"/>
      <c r="AH35" s="639"/>
      <c r="AI35" s="639"/>
      <c r="AJ35" s="639"/>
      <c r="AK35" s="639"/>
      <c r="AL35" s="599" t="s">
        <v>64</v>
      </c>
      <c r="AM35" s="600"/>
      <c r="AN35" s="600"/>
      <c r="AO35" s="640"/>
      <c r="AP35" s="83"/>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208621</v>
      </c>
      <c r="CS35" s="609"/>
      <c r="CT35" s="609"/>
      <c r="CU35" s="609"/>
      <c r="CV35" s="609"/>
      <c r="CW35" s="609"/>
      <c r="CX35" s="609"/>
      <c r="CY35" s="610"/>
      <c r="CZ35" s="599">
        <v>1.8</v>
      </c>
      <c r="DA35" s="611"/>
      <c r="DB35" s="611"/>
      <c r="DC35" s="612"/>
      <c r="DD35" s="602">
        <v>122000</v>
      </c>
      <c r="DE35" s="609"/>
      <c r="DF35" s="609"/>
      <c r="DG35" s="609"/>
      <c r="DH35" s="609"/>
      <c r="DI35" s="609"/>
      <c r="DJ35" s="609"/>
      <c r="DK35" s="610"/>
      <c r="DL35" s="602">
        <v>114426</v>
      </c>
      <c r="DM35" s="609"/>
      <c r="DN35" s="609"/>
      <c r="DO35" s="609"/>
      <c r="DP35" s="609"/>
      <c r="DQ35" s="609"/>
      <c r="DR35" s="609"/>
      <c r="DS35" s="609"/>
      <c r="DT35" s="609"/>
      <c r="DU35" s="609"/>
      <c r="DV35" s="610"/>
      <c r="DW35" s="599">
        <v>2.1</v>
      </c>
      <c r="DX35" s="611"/>
      <c r="DY35" s="611"/>
      <c r="DZ35" s="611"/>
      <c r="EA35" s="611"/>
      <c r="EB35" s="611"/>
      <c r="EC35" s="627"/>
    </row>
    <row r="36" spans="2:133" ht="11.25" customHeight="1" x14ac:dyDescent="0.15">
      <c r="B36" s="593" t="s">
        <v>259</v>
      </c>
      <c r="C36" s="594"/>
      <c r="D36" s="594"/>
      <c r="E36" s="594"/>
      <c r="F36" s="594"/>
      <c r="G36" s="594"/>
      <c r="H36" s="594"/>
      <c r="I36" s="594"/>
      <c r="J36" s="594"/>
      <c r="K36" s="594"/>
      <c r="L36" s="594"/>
      <c r="M36" s="594"/>
      <c r="N36" s="594"/>
      <c r="O36" s="594"/>
      <c r="P36" s="594"/>
      <c r="Q36" s="595"/>
      <c r="R36" s="596">
        <v>200510</v>
      </c>
      <c r="S36" s="597"/>
      <c r="T36" s="597"/>
      <c r="U36" s="597"/>
      <c r="V36" s="597"/>
      <c r="W36" s="597"/>
      <c r="X36" s="597"/>
      <c r="Y36" s="598"/>
      <c r="Z36" s="638">
        <v>1.7</v>
      </c>
      <c r="AA36" s="638"/>
      <c r="AB36" s="638"/>
      <c r="AC36" s="638"/>
      <c r="AD36" s="639" t="s">
        <v>64</v>
      </c>
      <c r="AE36" s="639"/>
      <c r="AF36" s="639"/>
      <c r="AG36" s="639"/>
      <c r="AH36" s="639"/>
      <c r="AI36" s="639"/>
      <c r="AJ36" s="639"/>
      <c r="AK36" s="639"/>
      <c r="AL36" s="599" t="s">
        <v>64</v>
      </c>
      <c r="AM36" s="600"/>
      <c r="AN36" s="600"/>
      <c r="AO36" s="640"/>
      <c r="AP36" s="83"/>
      <c r="AQ36" s="645" t="s">
        <v>260</v>
      </c>
      <c r="AR36" s="646"/>
      <c r="AS36" s="646"/>
      <c r="AT36" s="646"/>
      <c r="AU36" s="646"/>
      <c r="AV36" s="646"/>
      <c r="AW36" s="646"/>
      <c r="AX36" s="646"/>
      <c r="AY36" s="647"/>
      <c r="AZ36" s="648">
        <v>472973</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17333</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1836734</v>
      </c>
      <c r="CS36" s="597"/>
      <c r="CT36" s="597"/>
      <c r="CU36" s="597"/>
      <c r="CV36" s="597"/>
      <c r="CW36" s="597"/>
      <c r="CX36" s="597"/>
      <c r="CY36" s="598"/>
      <c r="CZ36" s="599">
        <v>15.7</v>
      </c>
      <c r="DA36" s="611"/>
      <c r="DB36" s="611"/>
      <c r="DC36" s="612"/>
      <c r="DD36" s="602">
        <v>1150638</v>
      </c>
      <c r="DE36" s="597"/>
      <c r="DF36" s="597"/>
      <c r="DG36" s="597"/>
      <c r="DH36" s="597"/>
      <c r="DI36" s="597"/>
      <c r="DJ36" s="597"/>
      <c r="DK36" s="598"/>
      <c r="DL36" s="602">
        <v>598283</v>
      </c>
      <c r="DM36" s="597"/>
      <c r="DN36" s="597"/>
      <c r="DO36" s="597"/>
      <c r="DP36" s="597"/>
      <c r="DQ36" s="597"/>
      <c r="DR36" s="597"/>
      <c r="DS36" s="597"/>
      <c r="DT36" s="597"/>
      <c r="DU36" s="597"/>
      <c r="DV36" s="598"/>
      <c r="DW36" s="599">
        <v>11.2</v>
      </c>
      <c r="DX36" s="611"/>
      <c r="DY36" s="611"/>
      <c r="DZ36" s="611"/>
      <c r="EA36" s="611"/>
      <c r="EB36" s="611"/>
      <c r="EC36" s="627"/>
    </row>
    <row r="37" spans="2:133" ht="11.25" customHeight="1" x14ac:dyDescent="0.15">
      <c r="B37" s="593" t="s">
        <v>263</v>
      </c>
      <c r="C37" s="594"/>
      <c r="D37" s="594"/>
      <c r="E37" s="594"/>
      <c r="F37" s="594"/>
      <c r="G37" s="594"/>
      <c r="H37" s="594"/>
      <c r="I37" s="594"/>
      <c r="J37" s="594"/>
      <c r="K37" s="594"/>
      <c r="L37" s="594"/>
      <c r="M37" s="594"/>
      <c r="N37" s="594"/>
      <c r="O37" s="594"/>
      <c r="P37" s="594"/>
      <c r="Q37" s="595"/>
      <c r="R37" s="596">
        <v>335218</v>
      </c>
      <c r="S37" s="597"/>
      <c r="T37" s="597"/>
      <c r="U37" s="597"/>
      <c r="V37" s="597"/>
      <c r="W37" s="597"/>
      <c r="X37" s="597"/>
      <c r="Y37" s="598"/>
      <c r="Z37" s="638">
        <v>2.8</v>
      </c>
      <c r="AA37" s="638"/>
      <c r="AB37" s="638"/>
      <c r="AC37" s="638"/>
      <c r="AD37" s="639">
        <v>126</v>
      </c>
      <c r="AE37" s="639"/>
      <c r="AF37" s="639"/>
      <c r="AG37" s="639"/>
      <c r="AH37" s="639"/>
      <c r="AI37" s="639"/>
      <c r="AJ37" s="639"/>
      <c r="AK37" s="639"/>
      <c r="AL37" s="599">
        <v>0</v>
      </c>
      <c r="AM37" s="600"/>
      <c r="AN37" s="600"/>
      <c r="AO37" s="640"/>
      <c r="AQ37" s="633" t="s">
        <v>264</v>
      </c>
      <c r="AR37" s="634"/>
      <c r="AS37" s="634"/>
      <c r="AT37" s="634"/>
      <c r="AU37" s="634"/>
      <c r="AV37" s="634"/>
      <c r="AW37" s="634"/>
      <c r="AX37" s="634"/>
      <c r="AY37" s="635"/>
      <c r="AZ37" s="596">
        <v>138565</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17333</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488157</v>
      </c>
      <c r="CS37" s="609"/>
      <c r="CT37" s="609"/>
      <c r="CU37" s="609"/>
      <c r="CV37" s="609"/>
      <c r="CW37" s="609"/>
      <c r="CX37" s="609"/>
      <c r="CY37" s="610"/>
      <c r="CZ37" s="599">
        <v>4.2</v>
      </c>
      <c r="DA37" s="611"/>
      <c r="DB37" s="611"/>
      <c r="DC37" s="612"/>
      <c r="DD37" s="602">
        <v>488157</v>
      </c>
      <c r="DE37" s="609"/>
      <c r="DF37" s="609"/>
      <c r="DG37" s="609"/>
      <c r="DH37" s="609"/>
      <c r="DI37" s="609"/>
      <c r="DJ37" s="609"/>
      <c r="DK37" s="610"/>
      <c r="DL37" s="602">
        <v>384636</v>
      </c>
      <c r="DM37" s="609"/>
      <c r="DN37" s="609"/>
      <c r="DO37" s="609"/>
      <c r="DP37" s="609"/>
      <c r="DQ37" s="609"/>
      <c r="DR37" s="609"/>
      <c r="DS37" s="609"/>
      <c r="DT37" s="609"/>
      <c r="DU37" s="609"/>
      <c r="DV37" s="610"/>
      <c r="DW37" s="599">
        <v>7.2</v>
      </c>
      <c r="DX37" s="611"/>
      <c r="DY37" s="611"/>
      <c r="DZ37" s="611"/>
      <c r="EA37" s="611"/>
      <c r="EB37" s="611"/>
      <c r="EC37" s="627"/>
    </row>
    <row r="38" spans="2:133" ht="11.25" customHeight="1" x14ac:dyDescent="0.15">
      <c r="B38" s="593" t="s">
        <v>267</v>
      </c>
      <c r="C38" s="594"/>
      <c r="D38" s="594"/>
      <c r="E38" s="594"/>
      <c r="F38" s="594"/>
      <c r="G38" s="594"/>
      <c r="H38" s="594"/>
      <c r="I38" s="594"/>
      <c r="J38" s="594"/>
      <c r="K38" s="594"/>
      <c r="L38" s="594"/>
      <c r="M38" s="594"/>
      <c r="N38" s="594"/>
      <c r="O38" s="594"/>
      <c r="P38" s="594"/>
      <c r="Q38" s="595"/>
      <c r="R38" s="596">
        <v>2459465</v>
      </c>
      <c r="S38" s="597"/>
      <c r="T38" s="597"/>
      <c r="U38" s="597"/>
      <c r="V38" s="597"/>
      <c r="W38" s="597"/>
      <c r="X38" s="597"/>
      <c r="Y38" s="598"/>
      <c r="Z38" s="638">
        <v>20.5</v>
      </c>
      <c r="AA38" s="638"/>
      <c r="AB38" s="638"/>
      <c r="AC38" s="638"/>
      <c r="AD38" s="639" t="s">
        <v>64</v>
      </c>
      <c r="AE38" s="639"/>
      <c r="AF38" s="639"/>
      <c r="AG38" s="639"/>
      <c r="AH38" s="639"/>
      <c r="AI38" s="639"/>
      <c r="AJ38" s="639"/>
      <c r="AK38" s="639"/>
      <c r="AL38" s="599" t="s">
        <v>64</v>
      </c>
      <c r="AM38" s="600"/>
      <c r="AN38" s="600"/>
      <c r="AO38" s="640"/>
      <c r="AQ38" s="633" t="s">
        <v>268</v>
      </c>
      <c r="AR38" s="634"/>
      <c r="AS38" s="634"/>
      <c r="AT38" s="634"/>
      <c r="AU38" s="634"/>
      <c r="AV38" s="634"/>
      <c r="AW38" s="634"/>
      <c r="AX38" s="634"/>
      <c r="AY38" s="635"/>
      <c r="AZ38" s="596">
        <v>62436</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1033</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472973</v>
      </c>
      <c r="CS38" s="597"/>
      <c r="CT38" s="597"/>
      <c r="CU38" s="597"/>
      <c r="CV38" s="597"/>
      <c r="CW38" s="597"/>
      <c r="CX38" s="597"/>
      <c r="CY38" s="598"/>
      <c r="CZ38" s="599">
        <v>4</v>
      </c>
      <c r="DA38" s="611"/>
      <c r="DB38" s="611"/>
      <c r="DC38" s="612"/>
      <c r="DD38" s="602">
        <v>411895</v>
      </c>
      <c r="DE38" s="597"/>
      <c r="DF38" s="597"/>
      <c r="DG38" s="597"/>
      <c r="DH38" s="597"/>
      <c r="DI38" s="597"/>
      <c r="DJ38" s="597"/>
      <c r="DK38" s="598"/>
      <c r="DL38" s="602">
        <v>386091</v>
      </c>
      <c r="DM38" s="597"/>
      <c r="DN38" s="597"/>
      <c r="DO38" s="597"/>
      <c r="DP38" s="597"/>
      <c r="DQ38" s="597"/>
      <c r="DR38" s="597"/>
      <c r="DS38" s="597"/>
      <c r="DT38" s="597"/>
      <c r="DU38" s="597"/>
      <c r="DV38" s="598"/>
      <c r="DW38" s="599">
        <v>7.2</v>
      </c>
      <c r="DX38" s="611"/>
      <c r="DY38" s="611"/>
      <c r="DZ38" s="611"/>
      <c r="EA38" s="611"/>
      <c r="EB38" s="611"/>
      <c r="EC38" s="627"/>
    </row>
    <row r="39" spans="2:133" ht="11.25" customHeight="1" x14ac:dyDescent="0.15">
      <c r="B39" s="593" t="s">
        <v>271</v>
      </c>
      <c r="C39" s="594"/>
      <c r="D39" s="594"/>
      <c r="E39" s="594"/>
      <c r="F39" s="594"/>
      <c r="G39" s="594"/>
      <c r="H39" s="594"/>
      <c r="I39" s="594"/>
      <c r="J39" s="594"/>
      <c r="K39" s="594"/>
      <c r="L39" s="594"/>
      <c r="M39" s="594"/>
      <c r="N39" s="594"/>
      <c r="O39" s="594"/>
      <c r="P39" s="594"/>
      <c r="Q39" s="595"/>
      <c r="R39" s="596" t="s">
        <v>64</v>
      </c>
      <c r="S39" s="597"/>
      <c r="T39" s="597"/>
      <c r="U39" s="597"/>
      <c r="V39" s="597"/>
      <c r="W39" s="597"/>
      <c r="X39" s="597"/>
      <c r="Y39" s="598"/>
      <c r="Z39" s="638" t="s">
        <v>64</v>
      </c>
      <c r="AA39" s="638"/>
      <c r="AB39" s="638"/>
      <c r="AC39" s="638"/>
      <c r="AD39" s="639" t="s">
        <v>64</v>
      </c>
      <c r="AE39" s="639"/>
      <c r="AF39" s="639"/>
      <c r="AG39" s="639"/>
      <c r="AH39" s="639"/>
      <c r="AI39" s="639"/>
      <c r="AJ39" s="639"/>
      <c r="AK39" s="639"/>
      <c r="AL39" s="599" t="s">
        <v>64</v>
      </c>
      <c r="AM39" s="600"/>
      <c r="AN39" s="600"/>
      <c r="AO39" s="640"/>
      <c r="AQ39" s="633" t="s">
        <v>272</v>
      </c>
      <c r="AR39" s="634"/>
      <c r="AS39" s="634"/>
      <c r="AT39" s="634"/>
      <c r="AU39" s="634"/>
      <c r="AV39" s="634"/>
      <c r="AW39" s="634"/>
      <c r="AX39" s="634"/>
      <c r="AY39" s="635"/>
      <c r="AZ39" s="596" t="s">
        <v>64</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2169</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191317</v>
      </c>
      <c r="CS39" s="609"/>
      <c r="CT39" s="609"/>
      <c r="CU39" s="609"/>
      <c r="CV39" s="609"/>
      <c r="CW39" s="609"/>
      <c r="CX39" s="609"/>
      <c r="CY39" s="610"/>
      <c r="CZ39" s="599">
        <v>1.6</v>
      </c>
      <c r="DA39" s="611"/>
      <c r="DB39" s="611"/>
      <c r="DC39" s="612"/>
      <c r="DD39" s="602">
        <v>148115</v>
      </c>
      <c r="DE39" s="609"/>
      <c r="DF39" s="609"/>
      <c r="DG39" s="609"/>
      <c r="DH39" s="609"/>
      <c r="DI39" s="609"/>
      <c r="DJ39" s="609"/>
      <c r="DK39" s="610"/>
      <c r="DL39" s="602" t="s">
        <v>64</v>
      </c>
      <c r="DM39" s="609"/>
      <c r="DN39" s="609"/>
      <c r="DO39" s="609"/>
      <c r="DP39" s="609"/>
      <c r="DQ39" s="609"/>
      <c r="DR39" s="609"/>
      <c r="DS39" s="609"/>
      <c r="DT39" s="609"/>
      <c r="DU39" s="609"/>
      <c r="DV39" s="610"/>
      <c r="DW39" s="599" t="s">
        <v>64</v>
      </c>
      <c r="DX39" s="611"/>
      <c r="DY39" s="611"/>
      <c r="DZ39" s="611"/>
      <c r="EA39" s="611"/>
      <c r="EB39" s="611"/>
      <c r="EC39" s="627"/>
    </row>
    <row r="40" spans="2:133" ht="11.25" customHeight="1" x14ac:dyDescent="0.15">
      <c r="B40" s="593" t="s">
        <v>275</v>
      </c>
      <c r="C40" s="594"/>
      <c r="D40" s="594"/>
      <c r="E40" s="594"/>
      <c r="F40" s="594"/>
      <c r="G40" s="594"/>
      <c r="H40" s="594"/>
      <c r="I40" s="594"/>
      <c r="J40" s="594"/>
      <c r="K40" s="594"/>
      <c r="L40" s="594"/>
      <c r="M40" s="594"/>
      <c r="N40" s="594"/>
      <c r="O40" s="594"/>
      <c r="P40" s="594"/>
      <c r="Q40" s="595"/>
      <c r="R40" s="596">
        <v>51165</v>
      </c>
      <c r="S40" s="597"/>
      <c r="T40" s="597"/>
      <c r="U40" s="597"/>
      <c r="V40" s="597"/>
      <c r="W40" s="597"/>
      <c r="X40" s="597"/>
      <c r="Y40" s="598"/>
      <c r="Z40" s="638">
        <v>0.4</v>
      </c>
      <c r="AA40" s="638"/>
      <c r="AB40" s="638"/>
      <c r="AC40" s="638"/>
      <c r="AD40" s="639" t="s">
        <v>64</v>
      </c>
      <c r="AE40" s="639"/>
      <c r="AF40" s="639"/>
      <c r="AG40" s="639"/>
      <c r="AH40" s="639"/>
      <c r="AI40" s="639"/>
      <c r="AJ40" s="639"/>
      <c r="AK40" s="639"/>
      <c r="AL40" s="599" t="s">
        <v>64</v>
      </c>
      <c r="AM40" s="600"/>
      <c r="AN40" s="600"/>
      <c r="AO40" s="640"/>
      <c r="AQ40" s="633" t="s">
        <v>276</v>
      </c>
      <c r="AR40" s="634"/>
      <c r="AS40" s="634"/>
      <c r="AT40" s="634"/>
      <c r="AU40" s="634"/>
      <c r="AV40" s="634"/>
      <c r="AW40" s="634"/>
      <c r="AX40" s="634"/>
      <c r="AY40" s="635"/>
      <c r="AZ40" s="596" t="s">
        <v>64</v>
      </c>
      <c r="BA40" s="597"/>
      <c r="BB40" s="597"/>
      <c r="BC40" s="597"/>
      <c r="BD40" s="609"/>
      <c r="BE40" s="609"/>
      <c r="BF40" s="636"/>
      <c r="BG40" s="641" t="s">
        <v>277</v>
      </c>
      <c r="BH40" s="642"/>
      <c r="BI40" s="642"/>
      <c r="BJ40" s="642"/>
      <c r="BK40" s="642"/>
      <c r="BL40" s="79"/>
      <c r="BM40" s="594" t="s">
        <v>278</v>
      </c>
      <c r="BN40" s="594"/>
      <c r="BO40" s="594"/>
      <c r="BP40" s="594"/>
      <c r="BQ40" s="594"/>
      <c r="BR40" s="594"/>
      <c r="BS40" s="594"/>
      <c r="BT40" s="594"/>
      <c r="BU40" s="595"/>
      <c r="BV40" s="596">
        <v>174</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t="s">
        <v>64</v>
      </c>
      <c r="CS40" s="597"/>
      <c r="CT40" s="597"/>
      <c r="CU40" s="597"/>
      <c r="CV40" s="597"/>
      <c r="CW40" s="597"/>
      <c r="CX40" s="597"/>
      <c r="CY40" s="598"/>
      <c r="CZ40" s="599" t="s">
        <v>64</v>
      </c>
      <c r="DA40" s="611"/>
      <c r="DB40" s="611"/>
      <c r="DC40" s="612"/>
      <c r="DD40" s="602" t="s">
        <v>64</v>
      </c>
      <c r="DE40" s="597"/>
      <c r="DF40" s="597"/>
      <c r="DG40" s="597"/>
      <c r="DH40" s="597"/>
      <c r="DI40" s="597"/>
      <c r="DJ40" s="597"/>
      <c r="DK40" s="598"/>
      <c r="DL40" s="602" t="s">
        <v>64</v>
      </c>
      <c r="DM40" s="597"/>
      <c r="DN40" s="597"/>
      <c r="DO40" s="597"/>
      <c r="DP40" s="597"/>
      <c r="DQ40" s="597"/>
      <c r="DR40" s="597"/>
      <c r="DS40" s="597"/>
      <c r="DT40" s="597"/>
      <c r="DU40" s="597"/>
      <c r="DV40" s="598"/>
      <c r="DW40" s="599" t="s">
        <v>64</v>
      </c>
      <c r="DX40" s="611"/>
      <c r="DY40" s="611"/>
      <c r="DZ40" s="611"/>
      <c r="EA40" s="611"/>
      <c r="EB40" s="611"/>
      <c r="EC40" s="627"/>
    </row>
    <row r="41" spans="2:133" ht="11.25" customHeight="1" x14ac:dyDescent="0.15">
      <c r="B41" s="577" t="s">
        <v>280</v>
      </c>
      <c r="C41" s="578"/>
      <c r="D41" s="578"/>
      <c r="E41" s="578"/>
      <c r="F41" s="578"/>
      <c r="G41" s="578"/>
      <c r="H41" s="578"/>
      <c r="I41" s="578"/>
      <c r="J41" s="578"/>
      <c r="K41" s="578"/>
      <c r="L41" s="578"/>
      <c r="M41" s="578"/>
      <c r="N41" s="578"/>
      <c r="O41" s="578"/>
      <c r="P41" s="578"/>
      <c r="Q41" s="579"/>
      <c r="R41" s="580">
        <v>11988760</v>
      </c>
      <c r="S41" s="624"/>
      <c r="T41" s="624"/>
      <c r="U41" s="624"/>
      <c r="V41" s="624"/>
      <c r="W41" s="624"/>
      <c r="X41" s="624"/>
      <c r="Y41" s="628"/>
      <c r="Z41" s="629">
        <v>100</v>
      </c>
      <c r="AA41" s="629"/>
      <c r="AB41" s="629"/>
      <c r="AC41" s="629"/>
      <c r="AD41" s="630">
        <v>5306569</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60099</v>
      </c>
      <c r="BA41" s="597"/>
      <c r="BB41" s="597"/>
      <c r="BC41" s="597"/>
      <c r="BD41" s="609"/>
      <c r="BE41" s="609"/>
      <c r="BF41" s="636"/>
      <c r="BG41" s="641"/>
      <c r="BH41" s="642"/>
      <c r="BI41" s="642"/>
      <c r="BJ41" s="642"/>
      <c r="BK41" s="642"/>
      <c r="BL41" s="79"/>
      <c r="BM41" s="594" t="s">
        <v>282</v>
      </c>
      <c r="BN41" s="594"/>
      <c r="BO41" s="594"/>
      <c r="BP41" s="594"/>
      <c r="BQ41" s="594"/>
      <c r="BR41" s="594"/>
      <c r="BS41" s="594"/>
      <c r="BT41" s="594"/>
      <c r="BU41" s="595"/>
      <c r="BV41" s="596" t="s">
        <v>64</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64</v>
      </c>
      <c r="CS41" s="609"/>
      <c r="CT41" s="609"/>
      <c r="CU41" s="609"/>
      <c r="CV41" s="609"/>
      <c r="CW41" s="609"/>
      <c r="CX41" s="609"/>
      <c r="CY41" s="610"/>
      <c r="CZ41" s="599" t="s">
        <v>64</v>
      </c>
      <c r="DA41" s="611"/>
      <c r="DB41" s="611"/>
      <c r="DC41" s="612"/>
      <c r="DD41" s="602" t="s">
        <v>64</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21" t="s">
        <v>284</v>
      </c>
      <c r="AR42" s="622"/>
      <c r="AS42" s="622"/>
      <c r="AT42" s="622"/>
      <c r="AU42" s="622"/>
      <c r="AV42" s="622"/>
      <c r="AW42" s="622"/>
      <c r="AX42" s="622"/>
      <c r="AY42" s="623"/>
      <c r="AZ42" s="580">
        <v>211873</v>
      </c>
      <c r="BA42" s="624"/>
      <c r="BB42" s="624"/>
      <c r="BC42" s="624"/>
      <c r="BD42" s="581"/>
      <c r="BE42" s="581"/>
      <c r="BF42" s="625"/>
      <c r="BG42" s="643"/>
      <c r="BH42" s="644"/>
      <c r="BI42" s="644"/>
      <c r="BJ42" s="644"/>
      <c r="BK42" s="644"/>
      <c r="BL42" s="80"/>
      <c r="BM42" s="578" t="s">
        <v>285</v>
      </c>
      <c r="BN42" s="578"/>
      <c r="BO42" s="578"/>
      <c r="BP42" s="578"/>
      <c r="BQ42" s="578"/>
      <c r="BR42" s="578"/>
      <c r="BS42" s="578"/>
      <c r="BT42" s="578"/>
      <c r="BU42" s="579"/>
      <c r="BV42" s="580">
        <v>268</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4090980</v>
      </c>
      <c r="CS42" s="609"/>
      <c r="CT42" s="609"/>
      <c r="CU42" s="609"/>
      <c r="CV42" s="609"/>
      <c r="CW42" s="609"/>
      <c r="CX42" s="609"/>
      <c r="CY42" s="610"/>
      <c r="CZ42" s="599">
        <v>34.9</v>
      </c>
      <c r="DA42" s="611"/>
      <c r="DB42" s="611"/>
      <c r="DC42" s="612"/>
      <c r="DD42" s="602">
        <v>194117</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287</v>
      </c>
      <c r="CD43" s="593" t="s">
        <v>288</v>
      </c>
      <c r="CE43" s="594"/>
      <c r="CF43" s="594"/>
      <c r="CG43" s="594"/>
      <c r="CH43" s="594"/>
      <c r="CI43" s="594"/>
      <c r="CJ43" s="594"/>
      <c r="CK43" s="594"/>
      <c r="CL43" s="594"/>
      <c r="CM43" s="594"/>
      <c r="CN43" s="594"/>
      <c r="CO43" s="594"/>
      <c r="CP43" s="594"/>
      <c r="CQ43" s="595"/>
      <c r="CR43" s="596">
        <v>23429</v>
      </c>
      <c r="CS43" s="609"/>
      <c r="CT43" s="609"/>
      <c r="CU43" s="609"/>
      <c r="CV43" s="609"/>
      <c r="CW43" s="609"/>
      <c r="CX43" s="609"/>
      <c r="CY43" s="610"/>
      <c r="CZ43" s="599">
        <v>0.2</v>
      </c>
      <c r="DA43" s="611"/>
      <c r="DB43" s="611"/>
      <c r="DC43" s="612"/>
      <c r="DD43" s="602">
        <v>23429</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4090980</v>
      </c>
      <c r="CS44" s="597"/>
      <c r="CT44" s="597"/>
      <c r="CU44" s="597"/>
      <c r="CV44" s="597"/>
      <c r="CW44" s="597"/>
      <c r="CX44" s="597"/>
      <c r="CY44" s="598"/>
      <c r="CZ44" s="599">
        <v>34.9</v>
      </c>
      <c r="DA44" s="600"/>
      <c r="DB44" s="600"/>
      <c r="DC44" s="601"/>
      <c r="DD44" s="602">
        <v>194117</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2970510</v>
      </c>
      <c r="CS45" s="609"/>
      <c r="CT45" s="609"/>
      <c r="CU45" s="609"/>
      <c r="CV45" s="609"/>
      <c r="CW45" s="609"/>
      <c r="CX45" s="609"/>
      <c r="CY45" s="610"/>
      <c r="CZ45" s="599">
        <v>25.3</v>
      </c>
      <c r="DA45" s="611"/>
      <c r="DB45" s="611"/>
      <c r="DC45" s="612"/>
      <c r="DD45" s="602">
        <v>43524</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293</v>
      </c>
      <c r="CG46" s="594"/>
      <c r="CH46" s="594"/>
      <c r="CI46" s="594"/>
      <c r="CJ46" s="594"/>
      <c r="CK46" s="594"/>
      <c r="CL46" s="594"/>
      <c r="CM46" s="594"/>
      <c r="CN46" s="594"/>
      <c r="CO46" s="594"/>
      <c r="CP46" s="594"/>
      <c r="CQ46" s="595"/>
      <c r="CR46" s="596">
        <v>873365</v>
      </c>
      <c r="CS46" s="597"/>
      <c r="CT46" s="597"/>
      <c r="CU46" s="597"/>
      <c r="CV46" s="597"/>
      <c r="CW46" s="597"/>
      <c r="CX46" s="597"/>
      <c r="CY46" s="598"/>
      <c r="CZ46" s="599">
        <v>7.4</v>
      </c>
      <c r="DA46" s="600"/>
      <c r="DB46" s="600"/>
      <c r="DC46" s="601"/>
      <c r="DD46" s="602">
        <v>148543</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294</v>
      </c>
      <c r="CG47" s="594"/>
      <c r="CH47" s="594"/>
      <c r="CI47" s="594"/>
      <c r="CJ47" s="594"/>
      <c r="CK47" s="594"/>
      <c r="CL47" s="594"/>
      <c r="CM47" s="594"/>
      <c r="CN47" s="594"/>
      <c r="CO47" s="594"/>
      <c r="CP47" s="594"/>
      <c r="CQ47" s="595"/>
      <c r="CR47" s="596" t="s">
        <v>64</v>
      </c>
      <c r="CS47" s="609"/>
      <c r="CT47" s="609"/>
      <c r="CU47" s="609"/>
      <c r="CV47" s="609"/>
      <c r="CW47" s="609"/>
      <c r="CX47" s="609"/>
      <c r="CY47" s="610"/>
      <c r="CZ47" s="599" t="s">
        <v>64</v>
      </c>
      <c r="DA47" s="611"/>
      <c r="DB47" s="611"/>
      <c r="DC47" s="612"/>
      <c r="DD47" s="602" t="s">
        <v>64</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295</v>
      </c>
      <c r="CG48" s="594"/>
      <c r="CH48" s="594"/>
      <c r="CI48" s="594"/>
      <c r="CJ48" s="594"/>
      <c r="CK48" s="594"/>
      <c r="CL48" s="594"/>
      <c r="CM48" s="594"/>
      <c r="CN48" s="594"/>
      <c r="CO48" s="594"/>
      <c r="CP48" s="594"/>
      <c r="CQ48" s="595"/>
      <c r="CR48" s="596" t="s">
        <v>64</v>
      </c>
      <c r="CS48" s="597"/>
      <c r="CT48" s="597"/>
      <c r="CU48" s="597"/>
      <c r="CV48" s="597"/>
      <c r="CW48" s="597"/>
      <c r="CX48" s="597"/>
      <c r="CY48" s="598"/>
      <c r="CZ48" s="599" t="s">
        <v>64</v>
      </c>
      <c r="DA48" s="600"/>
      <c r="DB48" s="600"/>
      <c r="DC48" s="601"/>
      <c r="DD48" s="602" t="s">
        <v>64</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296</v>
      </c>
      <c r="CE49" s="578"/>
      <c r="CF49" s="578"/>
      <c r="CG49" s="578"/>
      <c r="CH49" s="578"/>
      <c r="CI49" s="578"/>
      <c r="CJ49" s="578"/>
      <c r="CK49" s="578"/>
      <c r="CL49" s="578"/>
      <c r="CM49" s="578"/>
      <c r="CN49" s="578"/>
      <c r="CO49" s="578"/>
      <c r="CP49" s="578"/>
      <c r="CQ49" s="579"/>
      <c r="CR49" s="580">
        <v>11735044</v>
      </c>
      <c r="CS49" s="581"/>
      <c r="CT49" s="581"/>
      <c r="CU49" s="581"/>
      <c r="CV49" s="581"/>
      <c r="CW49" s="581"/>
      <c r="CX49" s="581"/>
      <c r="CY49" s="582"/>
      <c r="CZ49" s="583">
        <v>100</v>
      </c>
      <c r="DA49" s="584"/>
      <c r="DB49" s="584"/>
      <c r="DC49" s="585"/>
      <c r="DD49" s="586">
        <v>6017553</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ApR+KIABbLet4/zJb/bGvguqC0lXPXQjfHPiNEEUP4Z7QW/fJmCETMU9vWNE78XpO1BLkmZh8F+NYqrcBLwUXA==" saltValue="hItUkYkdUYlkRDf/tBUb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3C27-219D-429B-A91D-3E8A23F86959}">
  <sheetPr>
    <pageSetUpPr fitToPage="1"/>
  </sheetPr>
  <dimension ref="A1:EA135"/>
  <sheetViews>
    <sheetView topLeftCell="G1"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2" t="s">
        <v>297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298</v>
      </c>
      <c r="DK2" s="1084"/>
      <c r="DL2" s="1084"/>
      <c r="DM2" s="1084"/>
      <c r="DN2" s="1084"/>
      <c r="DO2" s="1085"/>
      <c r="DP2" s="87"/>
      <c r="DQ2" s="1083" t="s">
        <v>299</v>
      </c>
      <c r="DR2" s="1084"/>
      <c r="DS2" s="1084"/>
      <c r="DT2" s="1084"/>
      <c r="DU2" s="1084"/>
      <c r="DV2" s="1084"/>
      <c r="DW2" s="1084"/>
      <c r="DX2" s="1084"/>
      <c r="DY2" s="1084"/>
      <c r="DZ2" s="1085"/>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15">
      <c r="A5" s="978" t="s">
        <v>302</v>
      </c>
      <c r="B5" s="979"/>
      <c r="C5" s="979"/>
      <c r="D5" s="979"/>
      <c r="E5" s="979"/>
      <c r="F5" s="979"/>
      <c r="G5" s="979"/>
      <c r="H5" s="979"/>
      <c r="I5" s="979"/>
      <c r="J5" s="979"/>
      <c r="K5" s="979"/>
      <c r="L5" s="979"/>
      <c r="M5" s="979"/>
      <c r="N5" s="979"/>
      <c r="O5" s="979"/>
      <c r="P5" s="980"/>
      <c r="Q5" s="964" t="s">
        <v>303</v>
      </c>
      <c r="R5" s="965"/>
      <c r="S5" s="965"/>
      <c r="T5" s="965"/>
      <c r="U5" s="966"/>
      <c r="V5" s="964" t="s">
        <v>304</v>
      </c>
      <c r="W5" s="965"/>
      <c r="X5" s="965"/>
      <c r="Y5" s="965"/>
      <c r="Z5" s="966"/>
      <c r="AA5" s="964" t="s">
        <v>305</v>
      </c>
      <c r="AB5" s="965"/>
      <c r="AC5" s="965"/>
      <c r="AD5" s="965"/>
      <c r="AE5" s="965"/>
      <c r="AF5" s="1086" t="s">
        <v>306</v>
      </c>
      <c r="AG5" s="965"/>
      <c r="AH5" s="965"/>
      <c r="AI5" s="965"/>
      <c r="AJ5" s="970"/>
      <c r="AK5" s="965" t="s">
        <v>307</v>
      </c>
      <c r="AL5" s="965"/>
      <c r="AM5" s="965"/>
      <c r="AN5" s="965"/>
      <c r="AO5" s="966"/>
      <c r="AP5" s="964" t="s">
        <v>308</v>
      </c>
      <c r="AQ5" s="965"/>
      <c r="AR5" s="965"/>
      <c r="AS5" s="965"/>
      <c r="AT5" s="966"/>
      <c r="AU5" s="964" t="s">
        <v>309</v>
      </c>
      <c r="AV5" s="965"/>
      <c r="AW5" s="965"/>
      <c r="AX5" s="965"/>
      <c r="AY5" s="970"/>
      <c r="AZ5" s="91"/>
      <c r="BA5" s="91"/>
      <c r="BB5" s="91"/>
      <c r="BC5" s="91"/>
      <c r="BD5" s="91"/>
      <c r="BE5" s="92"/>
      <c r="BF5" s="92"/>
      <c r="BG5" s="92"/>
      <c r="BH5" s="92"/>
      <c r="BI5" s="92"/>
      <c r="BJ5" s="92"/>
      <c r="BK5" s="92"/>
      <c r="BL5" s="92"/>
      <c r="BM5" s="92"/>
      <c r="BN5" s="92"/>
      <c r="BO5" s="92"/>
      <c r="BP5" s="92"/>
      <c r="BQ5" s="978" t="s">
        <v>310</v>
      </c>
      <c r="BR5" s="979"/>
      <c r="BS5" s="979"/>
      <c r="BT5" s="979"/>
      <c r="BU5" s="979"/>
      <c r="BV5" s="979"/>
      <c r="BW5" s="979"/>
      <c r="BX5" s="979"/>
      <c r="BY5" s="979"/>
      <c r="BZ5" s="979"/>
      <c r="CA5" s="979"/>
      <c r="CB5" s="979"/>
      <c r="CC5" s="979"/>
      <c r="CD5" s="979"/>
      <c r="CE5" s="979"/>
      <c r="CF5" s="979"/>
      <c r="CG5" s="980"/>
      <c r="CH5" s="964" t="s">
        <v>311</v>
      </c>
      <c r="CI5" s="965"/>
      <c r="CJ5" s="965"/>
      <c r="CK5" s="965"/>
      <c r="CL5" s="966"/>
      <c r="CM5" s="964" t="s">
        <v>312</v>
      </c>
      <c r="CN5" s="965"/>
      <c r="CO5" s="965"/>
      <c r="CP5" s="965"/>
      <c r="CQ5" s="966"/>
      <c r="CR5" s="964" t="s">
        <v>313</v>
      </c>
      <c r="CS5" s="965"/>
      <c r="CT5" s="965"/>
      <c r="CU5" s="965"/>
      <c r="CV5" s="966"/>
      <c r="CW5" s="964" t="s">
        <v>314</v>
      </c>
      <c r="CX5" s="965"/>
      <c r="CY5" s="965"/>
      <c r="CZ5" s="965"/>
      <c r="DA5" s="966"/>
      <c r="DB5" s="964" t="s">
        <v>315</v>
      </c>
      <c r="DC5" s="965"/>
      <c r="DD5" s="965"/>
      <c r="DE5" s="965"/>
      <c r="DF5" s="966"/>
      <c r="DG5" s="1076" t="s">
        <v>316</v>
      </c>
      <c r="DH5" s="1077"/>
      <c r="DI5" s="1077"/>
      <c r="DJ5" s="1077"/>
      <c r="DK5" s="1078"/>
      <c r="DL5" s="1076" t="s">
        <v>317</v>
      </c>
      <c r="DM5" s="1077"/>
      <c r="DN5" s="1077"/>
      <c r="DO5" s="1077"/>
      <c r="DP5" s="1078"/>
      <c r="DQ5" s="964" t="s">
        <v>318</v>
      </c>
      <c r="DR5" s="965"/>
      <c r="DS5" s="965"/>
      <c r="DT5" s="965"/>
      <c r="DU5" s="966"/>
      <c r="DV5" s="964" t="s">
        <v>309</v>
      </c>
      <c r="DW5" s="965"/>
      <c r="DX5" s="965"/>
      <c r="DY5" s="965"/>
      <c r="DZ5" s="970"/>
      <c r="EA5" s="94"/>
    </row>
    <row r="6" spans="1:131" s="95" customFormat="1" ht="26.25" customHeight="1" thickBot="1" x14ac:dyDescent="0.2">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4"/>
    </row>
    <row r="7" spans="1:131" s="95" customFormat="1" ht="26.25" customHeight="1" thickTop="1" x14ac:dyDescent="0.15">
      <c r="A7" s="96">
        <v>1</v>
      </c>
      <c r="B7" s="1019" t="s">
        <v>319</v>
      </c>
      <c r="C7" s="1020"/>
      <c r="D7" s="1020"/>
      <c r="E7" s="1020"/>
      <c r="F7" s="1020"/>
      <c r="G7" s="1020"/>
      <c r="H7" s="1020"/>
      <c r="I7" s="1020"/>
      <c r="J7" s="1020"/>
      <c r="K7" s="1020"/>
      <c r="L7" s="1020"/>
      <c r="M7" s="1020"/>
      <c r="N7" s="1020"/>
      <c r="O7" s="1020"/>
      <c r="P7" s="1021"/>
      <c r="Q7" s="1065">
        <v>11989</v>
      </c>
      <c r="R7" s="1066"/>
      <c r="S7" s="1066"/>
      <c r="T7" s="1066"/>
      <c r="U7" s="1066"/>
      <c r="V7" s="1066">
        <v>11735</v>
      </c>
      <c r="W7" s="1066"/>
      <c r="X7" s="1066"/>
      <c r="Y7" s="1066"/>
      <c r="Z7" s="1066"/>
      <c r="AA7" s="1066">
        <v>254</v>
      </c>
      <c r="AB7" s="1066"/>
      <c r="AC7" s="1066"/>
      <c r="AD7" s="1066"/>
      <c r="AE7" s="1067"/>
      <c r="AF7" s="1068">
        <v>220</v>
      </c>
      <c r="AG7" s="1069"/>
      <c r="AH7" s="1069"/>
      <c r="AI7" s="1069"/>
      <c r="AJ7" s="1070"/>
      <c r="AK7" s="1071">
        <v>49</v>
      </c>
      <c r="AL7" s="1072"/>
      <c r="AM7" s="1072"/>
      <c r="AN7" s="1072"/>
      <c r="AO7" s="1072"/>
      <c r="AP7" s="1072">
        <v>16414</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6">
        <v>1</v>
      </c>
      <c r="BR7" s="97"/>
      <c r="BS7" s="1062" t="s">
        <v>320</v>
      </c>
      <c r="BT7" s="1063"/>
      <c r="BU7" s="1063"/>
      <c r="BV7" s="1063"/>
      <c r="BW7" s="1063"/>
      <c r="BX7" s="1063"/>
      <c r="BY7" s="1063"/>
      <c r="BZ7" s="1063"/>
      <c r="CA7" s="1063"/>
      <c r="CB7" s="1063"/>
      <c r="CC7" s="1063"/>
      <c r="CD7" s="1063"/>
      <c r="CE7" s="1063"/>
      <c r="CF7" s="1063"/>
      <c r="CG7" s="1075"/>
      <c r="CH7" s="1059">
        <v>5</v>
      </c>
      <c r="CI7" s="1060"/>
      <c r="CJ7" s="1060"/>
      <c r="CK7" s="1060"/>
      <c r="CL7" s="1061"/>
      <c r="CM7" s="1059">
        <v>229</v>
      </c>
      <c r="CN7" s="1060"/>
      <c r="CO7" s="1060"/>
      <c r="CP7" s="1060"/>
      <c r="CQ7" s="1061"/>
      <c r="CR7" s="1059">
        <v>18</v>
      </c>
      <c r="CS7" s="1060"/>
      <c r="CT7" s="1060"/>
      <c r="CU7" s="1060"/>
      <c r="CV7" s="1061"/>
      <c r="CW7" s="1059">
        <v>2</v>
      </c>
      <c r="CX7" s="1060"/>
      <c r="CY7" s="1060"/>
      <c r="CZ7" s="1060"/>
      <c r="DA7" s="1061"/>
      <c r="DB7" s="1059">
        <v>30</v>
      </c>
      <c r="DC7" s="1060"/>
      <c r="DD7" s="1060"/>
      <c r="DE7" s="1060"/>
      <c r="DF7" s="1061"/>
      <c r="DG7" s="1059" t="s">
        <v>321</v>
      </c>
      <c r="DH7" s="1060"/>
      <c r="DI7" s="1060"/>
      <c r="DJ7" s="1060"/>
      <c r="DK7" s="1061"/>
      <c r="DL7" s="1059" t="s">
        <v>321</v>
      </c>
      <c r="DM7" s="1060"/>
      <c r="DN7" s="1060"/>
      <c r="DO7" s="1060"/>
      <c r="DP7" s="1061"/>
      <c r="DQ7" s="1059" t="s">
        <v>321</v>
      </c>
      <c r="DR7" s="1060"/>
      <c r="DS7" s="1060"/>
      <c r="DT7" s="1060"/>
      <c r="DU7" s="1061"/>
      <c r="DV7" s="1062"/>
      <c r="DW7" s="1063"/>
      <c r="DX7" s="1063"/>
      <c r="DY7" s="1063"/>
      <c r="DZ7" s="1064"/>
      <c r="EA7" s="94"/>
    </row>
    <row r="8" spans="1:131" s="95" customFormat="1" ht="26.25" customHeight="1" x14ac:dyDescent="0.15">
      <c r="A8" s="98">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75" t="s">
        <v>322</v>
      </c>
      <c r="BT8" s="976"/>
      <c r="BU8" s="976"/>
      <c r="BV8" s="976"/>
      <c r="BW8" s="976"/>
      <c r="BX8" s="976"/>
      <c r="BY8" s="976"/>
      <c r="BZ8" s="976"/>
      <c r="CA8" s="976"/>
      <c r="CB8" s="976"/>
      <c r="CC8" s="976"/>
      <c r="CD8" s="976"/>
      <c r="CE8" s="976"/>
      <c r="CF8" s="976"/>
      <c r="CG8" s="991"/>
      <c r="CH8" s="972">
        <v>0</v>
      </c>
      <c r="CI8" s="973"/>
      <c r="CJ8" s="973"/>
      <c r="CK8" s="973"/>
      <c r="CL8" s="974"/>
      <c r="CM8" s="972">
        <v>27</v>
      </c>
      <c r="CN8" s="973"/>
      <c r="CO8" s="973"/>
      <c r="CP8" s="973"/>
      <c r="CQ8" s="974"/>
      <c r="CR8" s="972">
        <v>20</v>
      </c>
      <c r="CS8" s="973"/>
      <c r="CT8" s="973"/>
      <c r="CU8" s="973"/>
      <c r="CV8" s="974"/>
      <c r="CW8" s="972">
        <v>4</v>
      </c>
      <c r="CX8" s="973"/>
      <c r="CY8" s="973"/>
      <c r="CZ8" s="973"/>
      <c r="DA8" s="974"/>
      <c r="DB8" s="972" t="s">
        <v>321</v>
      </c>
      <c r="DC8" s="973"/>
      <c r="DD8" s="973"/>
      <c r="DE8" s="973"/>
      <c r="DF8" s="974"/>
      <c r="DG8" s="972" t="s">
        <v>321</v>
      </c>
      <c r="DH8" s="973"/>
      <c r="DI8" s="973"/>
      <c r="DJ8" s="973"/>
      <c r="DK8" s="974"/>
      <c r="DL8" s="972" t="s">
        <v>321</v>
      </c>
      <c r="DM8" s="973"/>
      <c r="DN8" s="973"/>
      <c r="DO8" s="973"/>
      <c r="DP8" s="974"/>
      <c r="DQ8" s="972" t="s">
        <v>321</v>
      </c>
      <c r="DR8" s="973"/>
      <c r="DS8" s="973"/>
      <c r="DT8" s="973"/>
      <c r="DU8" s="974"/>
      <c r="DV8" s="975"/>
      <c r="DW8" s="976"/>
      <c r="DX8" s="976"/>
      <c r="DY8" s="976"/>
      <c r="DZ8" s="977"/>
      <c r="EA8" s="94"/>
    </row>
    <row r="9" spans="1:131" s="95" customFormat="1" ht="26.25" customHeight="1" x14ac:dyDescent="0.15">
      <c r="A9" s="98">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75"/>
      <c r="BT9" s="976"/>
      <c r="BU9" s="976"/>
      <c r="BV9" s="976"/>
      <c r="BW9" s="976"/>
      <c r="BX9" s="976"/>
      <c r="BY9" s="976"/>
      <c r="BZ9" s="976"/>
      <c r="CA9" s="976"/>
      <c r="CB9" s="976"/>
      <c r="CC9" s="976"/>
      <c r="CD9" s="976"/>
      <c r="CE9" s="976"/>
      <c r="CF9" s="976"/>
      <c r="CG9" s="991"/>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94"/>
    </row>
    <row r="10" spans="1:131" s="95" customFormat="1" ht="26.25" customHeight="1" x14ac:dyDescent="0.15">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75"/>
      <c r="BT10" s="976"/>
      <c r="BU10" s="976"/>
      <c r="BV10" s="976"/>
      <c r="BW10" s="976"/>
      <c r="BX10" s="976"/>
      <c r="BY10" s="976"/>
      <c r="BZ10" s="976"/>
      <c r="CA10" s="976"/>
      <c r="CB10" s="976"/>
      <c r="CC10" s="976"/>
      <c r="CD10" s="976"/>
      <c r="CE10" s="976"/>
      <c r="CF10" s="976"/>
      <c r="CG10" s="991"/>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94"/>
    </row>
    <row r="11" spans="1:131" s="95" customFormat="1" ht="26.25" customHeight="1" x14ac:dyDescent="0.15">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4"/>
    </row>
    <row r="12" spans="1:131" s="95" customFormat="1" ht="26.25" customHeight="1" x14ac:dyDescent="0.15">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4"/>
    </row>
    <row r="13" spans="1:131" s="95" customFormat="1" ht="26.25" customHeight="1" x14ac:dyDescent="0.15">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4"/>
    </row>
    <row r="14" spans="1:131" s="95" customFormat="1" ht="26.25" customHeight="1" x14ac:dyDescent="0.15">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4"/>
    </row>
    <row r="15" spans="1:131" s="95" customFormat="1" ht="26.25" customHeight="1" x14ac:dyDescent="0.15">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4"/>
    </row>
    <row r="16" spans="1:131" s="95" customFormat="1" ht="26.25" customHeight="1" x14ac:dyDescent="0.15">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4"/>
    </row>
    <row r="17" spans="1:131" s="95" customFormat="1" ht="26.25" customHeight="1" x14ac:dyDescent="0.15">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4"/>
    </row>
    <row r="18" spans="1:131" s="95" customFormat="1" ht="26.25" customHeight="1" x14ac:dyDescent="0.15">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4"/>
    </row>
    <row r="19" spans="1:131" s="95" customFormat="1" ht="26.25" customHeight="1" x14ac:dyDescent="0.15">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4"/>
    </row>
    <row r="20" spans="1:131" s="95" customFormat="1" ht="26.25" customHeight="1" x14ac:dyDescent="0.15">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4"/>
    </row>
    <row r="21" spans="1:131" s="95" customFormat="1" ht="26.25" customHeight="1" thickBot="1" x14ac:dyDescent="0.2">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4"/>
    </row>
    <row r="22" spans="1:131" s="95" customFormat="1" ht="26.25" customHeight="1" x14ac:dyDescent="0.15">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323</v>
      </c>
      <c r="BA22" s="1003"/>
      <c r="BB22" s="1003"/>
      <c r="BC22" s="1003"/>
      <c r="BD22" s="1004"/>
      <c r="BE22" s="92"/>
      <c r="BF22" s="92"/>
      <c r="BG22" s="92"/>
      <c r="BH22" s="92"/>
      <c r="BI22" s="92"/>
      <c r="BJ22" s="92"/>
      <c r="BK22" s="92"/>
      <c r="BL22" s="92"/>
      <c r="BM22" s="92"/>
      <c r="BN22" s="92"/>
      <c r="BO22" s="92"/>
      <c r="BP22" s="92"/>
      <c r="BQ22" s="98">
        <v>16</v>
      </c>
      <c r="BR22" s="99"/>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4"/>
    </row>
    <row r="23" spans="1:131" s="95" customFormat="1" ht="26.25" customHeight="1" thickBot="1" x14ac:dyDescent="0.2">
      <c r="A23" s="100" t="s">
        <v>324</v>
      </c>
      <c r="B23" s="912" t="s">
        <v>325</v>
      </c>
      <c r="C23" s="913"/>
      <c r="D23" s="913"/>
      <c r="E23" s="913"/>
      <c r="F23" s="913"/>
      <c r="G23" s="913"/>
      <c r="H23" s="913"/>
      <c r="I23" s="913"/>
      <c r="J23" s="913"/>
      <c r="K23" s="913"/>
      <c r="L23" s="913"/>
      <c r="M23" s="913"/>
      <c r="N23" s="913"/>
      <c r="O23" s="913"/>
      <c r="P23" s="923"/>
      <c r="Q23" s="1042"/>
      <c r="R23" s="1036"/>
      <c r="S23" s="1036"/>
      <c r="T23" s="1036"/>
      <c r="U23" s="1036"/>
      <c r="V23" s="1036"/>
      <c r="W23" s="1036"/>
      <c r="X23" s="1036"/>
      <c r="Y23" s="1036"/>
      <c r="Z23" s="1036"/>
      <c r="AA23" s="1036"/>
      <c r="AB23" s="1036"/>
      <c r="AC23" s="1036"/>
      <c r="AD23" s="1036"/>
      <c r="AE23" s="1043"/>
      <c r="AF23" s="1044">
        <v>220</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64</v>
      </c>
      <c r="BA23" s="1040"/>
      <c r="BB23" s="1040"/>
      <c r="BC23" s="1040"/>
      <c r="BD23" s="1041"/>
      <c r="BE23" s="92"/>
      <c r="BF23" s="92"/>
      <c r="BG23" s="92"/>
      <c r="BH23" s="92"/>
      <c r="BI23" s="92"/>
      <c r="BJ23" s="92"/>
      <c r="BK23" s="92"/>
      <c r="BL23" s="92"/>
      <c r="BM23" s="92"/>
      <c r="BN23" s="92"/>
      <c r="BO23" s="92"/>
      <c r="BP23" s="92"/>
      <c r="BQ23" s="98">
        <v>17</v>
      </c>
      <c r="BR23" s="99"/>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4"/>
    </row>
    <row r="24" spans="1:131" s="95" customFormat="1" ht="26.25" customHeight="1" x14ac:dyDescent="0.15">
      <c r="A24" s="1035" t="s">
        <v>326</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4"/>
    </row>
    <row r="25" spans="1:131" ht="26.25" customHeight="1" thickBot="1" x14ac:dyDescent="0.2">
      <c r="A25" s="1034" t="s">
        <v>327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15">
      <c r="A26" s="978" t="s">
        <v>302</v>
      </c>
      <c r="B26" s="979"/>
      <c r="C26" s="979"/>
      <c r="D26" s="979"/>
      <c r="E26" s="979"/>
      <c r="F26" s="979"/>
      <c r="G26" s="979"/>
      <c r="H26" s="979"/>
      <c r="I26" s="979"/>
      <c r="J26" s="979"/>
      <c r="K26" s="979"/>
      <c r="L26" s="979"/>
      <c r="M26" s="979"/>
      <c r="N26" s="979"/>
      <c r="O26" s="979"/>
      <c r="P26" s="980"/>
      <c r="Q26" s="964" t="s">
        <v>328</v>
      </c>
      <c r="R26" s="965"/>
      <c r="S26" s="965"/>
      <c r="T26" s="965"/>
      <c r="U26" s="966"/>
      <c r="V26" s="964" t="s">
        <v>329</v>
      </c>
      <c r="W26" s="965"/>
      <c r="X26" s="965"/>
      <c r="Y26" s="965"/>
      <c r="Z26" s="966"/>
      <c r="AA26" s="964" t="s">
        <v>330</v>
      </c>
      <c r="AB26" s="965"/>
      <c r="AC26" s="965"/>
      <c r="AD26" s="965"/>
      <c r="AE26" s="965"/>
      <c r="AF26" s="1030" t="s">
        <v>331</v>
      </c>
      <c r="AG26" s="985"/>
      <c r="AH26" s="985"/>
      <c r="AI26" s="985"/>
      <c r="AJ26" s="1031"/>
      <c r="AK26" s="965" t="s">
        <v>332</v>
      </c>
      <c r="AL26" s="965"/>
      <c r="AM26" s="965"/>
      <c r="AN26" s="965"/>
      <c r="AO26" s="966"/>
      <c r="AP26" s="964" t="s">
        <v>333</v>
      </c>
      <c r="AQ26" s="965"/>
      <c r="AR26" s="965"/>
      <c r="AS26" s="965"/>
      <c r="AT26" s="966"/>
      <c r="AU26" s="964" t="s">
        <v>334</v>
      </c>
      <c r="AV26" s="965"/>
      <c r="AW26" s="965"/>
      <c r="AX26" s="965"/>
      <c r="AY26" s="966"/>
      <c r="AZ26" s="964" t="s">
        <v>335</v>
      </c>
      <c r="BA26" s="965"/>
      <c r="BB26" s="965"/>
      <c r="BC26" s="965"/>
      <c r="BD26" s="966"/>
      <c r="BE26" s="964" t="s">
        <v>309</v>
      </c>
      <c r="BF26" s="965"/>
      <c r="BG26" s="965"/>
      <c r="BH26" s="965"/>
      <c r="BI26" s="970"/>
      <c r="BJ26" s="91"/>
      <c r="BK26" s="91"/>
      <c r="BL26" s="91"/>
      <c r="BM26" s="91"/>
      <c r="BN26" s="91"/>
      <c r="BO26" s="101"/>
      <c r="BP26" s="101"/>
      <c r="BQ26" s="98">
        <v>20</v>
      </c>
      <c r="BR26" s="99"/>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1"/>
      <c r="BP27" s="101"/>
      <c r="BQ27" s="98">
        <v>21</v>
      </c>
      <c r="BR27" s="99"/>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15">
      <c r="A28" s="102">
        <v>1</v>
      </c>
      <c r="B28" s="1019" t="s">
        <v>336</v>
      </c>
      <c r="C28" s="1020"/>
      <c r="D28" s="1020"/>
      <c r="E28" s="1020"/>
      <c r="F28" s="1020"/>
      <c r="G28" s="1020"/>
      <c r="H28" s="1020"/>
      <c r="I28" s="1020"/>
      <c r="J28" s="1020"/>
      <c r="K28" s="1020"/>
      <c r="L28" s="1020"/>
      <c r="M28" s="1020"/>
      <c r="N28" s="1020"/>
      <c r="O28" s="1020"/>
      <c r="P28" s="1021"/>
      <c r="Q28" s="1022">
        <v>1056</v>
      </c>
      <c r="R28" s="1023"/>
      <c r="S28" s="1023"/>
      <c r="T28" s="1023"/>
      <c r="U28" s="1023"/>
      <c r="V28" s="1023">
        <v>1039</v>
      </c>
      <c r="W28" s="1023"/>
      <c r="X28" s="1023"/>
      <c r="Y28" s="1023"/>
      <c r="Z28" s="1023"/>
      <c r="AA28" s="1023">
        <v>17</v>
      </c>
      <c r="AB28" s="1023"/>
      <c r="AC28" s="1023"/>
      <c r="AD28" s="1023"/>
      <c r="AE28" s="1024"/>
      <c r="AF28" s="1025">
        <v>17</v>
      </c>
      <c r="AG28" s="1023"/>
      <c r="AH28" s="1023"/>
      <c r="AI28" s="1023"/>
      <c r="AJ28" s="1026"/>
      <c r="AK28" s="1027">
        <v>55</v>
      </c>
      <c r="AL28" s="1028"/>
      <c r="AM28" s="1028"/>
      <c r="AN28" s="1028"/>
      <c r="AO28" s="1028"/>
      <c r="AP28" s="1028" t="s">
        <v>337</v>
      </c>
      <c r="AQ28" s="1028"/>
      <c r="AR28" s="1028"/>
      <c r="AS28" s="1028"/>
      <c r="AT28" s="1028"/>
      <c r="AU28" s="1028" t="s">
        <v>337</v>
      </c>
      <c r="AV28" s="1028"/>
      <c r="AW28" s="1028"/>
      <c r="AX28" s="1028"/>
      <c r="AY28" s="1028"/>
      <c r="AZ28" s="1029" t="s">
        <v>337</v>
      </c>
      <c r="BA28" s="1029"/>
      <c r="BB28" s="1029"/>
      <c r="BC28" s="1029"/>
      <c r="BD28" s="1029"/>
      <c r="BE28" s="1017"/>
      <c r="BF28" s="1017"/>
      <c r="BG28" s="1017"/>
      <c r="BH28" s="1017"/>
      <c r="BI28" s="1018"/>
      <c r="BJ28" s="91"/>
      <c r="BK28" s="91"/>
      <c r="BL28" s="91"/>
      <c r="BM28" s="91"/>
      <c r="BN28" s="91"/>
      <c r="BO28" s="101"/>
      <c r="BP28" s="101"/>
      <c r="BQ28" s="98">
        <v>22</v>
      </c>
      <c r="BR28" s="99"/>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15">
      <c r="A29" s="102">
        <v>2</v>
      </c>
      <c r="B29" s="1005" t="s">
        <v>338</v>
      </c>
      <c r="C29" s="1006"/>
      <c r="D29" s="1006"/>
      <c r="E29" s="1006"/>
      <c r="F29" s="1006"/>
      <c r="G29" s="1006"/>
      <c r="H29" s="1006"/>
      <c r="I29" s="1006"/>
      <c r="J29" s="1006"/>
      <c r="K29" s="1006"/>
      <c r="L29" s="1006"/>
      <c r="M29" s="1006"/>
      <c r="N29" s="1006"/>
      <c r="O29" s="1006"/>
      <c r="P29" s="1007"/>
      <c r="Q29" s="1013">
        <v>701</v>
      </c>
      <c r="R29" s="1014"/>
      <c r="S29" s="1014"/>
      <c r="T29" s="1014"/>
      <c r="U29" s="1014"/>
      <c r="V29" s="1014">
        <v>656</v>
      </c>
      <c r="W29" s="1014"/>
      <c r="X29" s="1014"/>
      <c r="Y29" s="1014"/>
      <c r="Z29" s="1014"/>
      <c r="AA29" s="1014">
        <v>45</v>
      </c>
      <c r="AB29" s="1014"/>
      <c r="AC29" s="1014"/>
      <c r="AD29" s="1014"/>
      <c r="AE29" s="1015"/>
      <c r="AF29" s="1010">
        <v>45</v>
      </c>
      <c r="AG29" s="1011"/>
      <c r="AH29" s="1011"/>
      <c r="AI29" s="1011"/>
      <c r="AJ29" s="1012"/>
      <c r="AK29" s="955">
        <v>106</v>
      </c>
      <c r="AL29" s="946"/>
      <c r="AM29" s="946"/>
      <c r="AN29" s="946"/>
      <c r="AO29" s="946"/>
      <c r="AP29" s="946" t="s">
        <v>337</v>
      </c>
      <c r="AQ29" s="946"/>
      <c r="AR29" s="946"/>
      <c r="AS29" s="946"/>
      <c r="AT29" s="946"/>
      <c r="AU29" s="946" t="s">
        <v>337</v>
      </c>
      <c r="AV29" s="946"/>
      <c r="AW29" s="946"/>
      <c r="AX29" s="946"/>
      <c r="AY29" s="946"/>
      <c r="AZ29" s="1016" t="s">
        <v>337</v>
      </c>
      <c r="BA29" s="1016"/>
      <c r="BB29" s="1016"/>
      <c r="BC29" s="1016"/>
      <c r="BD29" s="1016"/>
      <c r="BE29" s="947"/>
      <c r="BF29" s="947"/>
      <c r="BG29" s="947"/>
      <c r="BH29" s="947"/>
      <c r="BI29" s="948"/>
      <c r="BJ29" s="91"/>
      <c r="BK29" s="91"/>
      <c r="BL29" s="91"/>
      <c r="BM29" s="91"/>
      <c r="BN29" s="91"/>
      <c r="BO29" s="101"/>
      <c r="BP29" s="101"/>
      <c r="BQ29" s="98">
        <v>23</v>
      </c>
      <c r="BR29" s="99"/>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15">
      <c r="A30" s="102">
        <v>3</v>
      </c>
      <c r="B30" s="1005" t="s">
        <v>339</v>
      </c>
      <c r="C30" s="1006"/>
      <c r="D30" s="1006"/>
      <c r="E30" s="1006"/>
      <c r="F30" s="1006"/>
      <c r="G30" s="1006"/>
      <c r="H30" s="1006"/>
      <c r="I30" s="1006"/>
      <c r="J30" s="1006"/>
      <c r="K30" s="1006"/>
      <c r="L30" s="1006"/>
      <c r="M30" s="1006"/>
      <c r="N30" s="1006"/>
      <c r="O30" s="1006"/>
      <c r="P30" s="1007"/>
      <c r="Q30" s="1013">
        <v>119</v>
      </c>
      <c r="R30" s="1014"/>
      <c r="S30" s="1014"/>
      <c r="T30" s="1014"/>
      <c r="U30" s="1014"/>
      <c r="V30" s="1014">
        <v>119</v>
      </c>
      <c r="W30" s="1014"/>
      <c r="X30" s="1014"/>
      <c r="Y30" s="1014"/>
      <c r="Z30" s="1014"/>
      <c r="AA30" s="1014">
        <v>0</v>
      </c>
      <c r="AB30" s="1014"/>
      <c r="AC30" s="1014"/>
      <c r="AD30" s="1014"/>
      <c r="AE30" s="1015"/>
      <c r="AF30" s="1010">
        <v>0</v>
      </c>
      <c r="AG30" s="1011"/>
      <c r="AH30" s="1011"/>
      <c r="AI30" s="1011"/>
      <c r="AJ30" s="1012"/>
      <c r="AK30" s="955">
        <v>35</v>
      </c>
      <c r="AL30" s="946"/>
      <c r="AM30" s="946"/>
      <c r="AN30" s="946"/>
      <c r="AO30" s="946"/>
      <c r="AP30" s="946" t="s">
        <v>337</v>
      </c>
      <c r="AQ30" s="946"/>
      <c r="AR30" s="946"/>
      <c r="AS30" s="946"/>
      <c r="AT30" s="946"/>
      <c r="AU30" s="946" t="s">
        <v>337</v>
      </c>
      <c r="AV30" s="946"/>
      <c r="AW30" s="946"/>
      <c r="AX30" s="946"/>
      <c r="AY30" s="946"/>
      <c r="AZ30" s="1016" t="s">
        <v>337</v>
      </c>
      <c r="BA30" s="1016"/>
      <c r="BB30" s="1016"/>
      <c r="BC30" s="1016"/>
      <c r="BD30" s="1016"/>
      <c r="BE30" s="947"/>
      <c r="BF30" s="947"/>
      <c r="BG30" s="947"/>
      <c r="BH30" s="947"/>
      <c r="BI30" s="948"/>
      <c r="BJ30" s="91"/>
      <c r="BK30" s="91"/>
      <c r="BL30" s="91"/>
      <c r="BM30" s="91"/>
      <c r="BN30" s="91"/>
      <c r="BO30" s="101"/>
      <c r="BP30" s="101"/>
      <c r="BQ30" s="98">
        <v>24</v>
      </c>
      <c r="BR30" s="99"/>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15">
      <c r="A31" s="102">
        <v>4</v>
      </c>
      <c r="B31" s="1005" t="s">
        <v>340</v>
      </c>
      <c r="C31" s="1006"/>
      <c r="D31" s="1006"/>
      <c r="E31" s="1006"/>
      <c r="F31" s="1006"/>
      <c r="G31" s="1006"/>
      <c r="H31" s="1006"/>
      <c r="I31" s="1006"/>
      <c r="J31" s="1006"/>
      <c r="K31" s="1006"/>
      <c r="L31" s="1006"/>
      <c r="M31" s="1006"/>
      <c r="N31" s="1006"/>
      <c r="O31" s="1006"/>
      <c r="P31" s="1007"/>
      <c r="Q31" s="1013">
        <v>6</v>
      </c>
      <c r="R31" s="1014"/>
      <c r="S31" s="1014"/>
      <c r="T31" s="1014"/>
      <c r="U31" s="1014"/>
      <c r="V31" s="1014">
        <v>6</v>
      </c>
      <c r="W31" s="1014"/>
      <c r="X31" s="1014"/>
      <c r="Y31" s="1014"/>
      <c r="Z31" s="1014"/>
      <c r="AA31" s="1014">
        <v>0</v>
      </c>
      <c r="AB31" s="1014"/>
      <c r="AC31" s="1014"/>
      <c r="AD31" s="1014"/>
      <c r="AE31" s="1015"/>
      <c r="AF31" s="1010">
        <v>0</v>
      </c>
      <c r="AG31" s="1011"/>
      <c r="AH31" s="1011"/>
      <c r="AI31" s="1011"/>
      <c r="AJ31" s="1012"/>
      <c r="AK31" s="955">
        <v>1</v>
      </c>
      <c r="AL31" s="946"/>
      <c r="AM31" s="946"/>
      <c r="AN31" s="946"/>
      <c r="AO31" s="946"/>
      <c r="AP31" s="946" t="s">
        <v>337</v>
      </c>
      <c r="AQ31" s="946"/>
      <c r="AR31" s="946"/>
      <c r="AS31" s="946"/>
      <c r="AT31" s="946"/>
      <c r="AU31" s="946" t="s">
        <v>337</v>
      </c>
      <c r="AV31" s="946"/>
      <c r="AW31" s="946"/>
      <c r="AX31" s="946"/>
      <c r="AY31" s="946"/>
      <c r="AZ31" s="1016" t="s">
        <v>337</v>
      </c>
      <c r="BA31" s="1016"/>
      <c r="BB31" s="1016"/>
      <c r="BC31" s="1016"/>
      <c r="BD31" s="1016"/>
      <c r="BE31" s="947"/>
      <c r="BF31" s="947"/>
      <c r="BG31" s="947"/>
      <c r="BH31" s="947"/>
      <c r="BI31" s="948"/>
      <c r="BJ31" s="91"/>
      <c r="BK31" s="91"/>
      <c r="BL31" s="91"/>
      <c r="BM31" s="91"/>
      <c r="BN31" s="91"/>
      <c r="BO31" s="101"/>
      <c r="BP31" s="101"/>
      <c r="BQ31" s="98">
        <v>25</v>
      </c>
      <c r="BR31" s="99"/>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15">
      <c r="A32" s="102">
        <v>5</v>
      </c>
      <c r="B32" s="1005" t="s">
        <v>341</v>
      </c>
      <c r="C32" s="1006"/>
      <c r="D32" s="1006"/>
      <c r="E32" s="1006"/>
      <c r="F32" s="1006"/>
      <c r="G32" s="1006"/>
      <c r="H32" s="1006"/>
      <c r="I32" s="1006"/>
      <c r="J32" s="1006"/>
      <c r="K32" s="1006"/>
      <c r="L32" s="1006"/>
      <c r="M32" s="1006"/>
      <c r="N32" s="1006"/>
      <c r="O32" s="1006"/>
      <c r="P32" s="1007"/>
      <c r="Q32" s="1013">
        <v>402</v>
      </c>
      <c r="R32" s="1014"/>
      <c r="S32" s="1014"/>
      <c r="T32" s="1014"/>
      <c r="U32" s="1014"/>
      <c r="V32" s="1014">
        <v>395</v>
      </c>
      <c r="W32" s="1014"/>
      <c r="X32" s="1014"/>
      <c r="Y32" s="1014"/>
      <c r="Z32" s="1014"/>
      <c r="AA32" s="1014">
        <v>7</v>
      </c>
      <c r="AB32" s="1014"/>
      <c r="AC32" s="1014"/>
      <c r="AD32" s="1014"/>
      <c r="AE32" s="1015"/>
      <c r="AF32" s="1010">
        <v>7</v>
      </c>
      <c r="AG32" s="1011"/>
      <c r="AH32" s="1011"/>
      <c r="AI32" s="1011"/>
      <c r="AJ32" s="1012"/>
      <c r="AK32" s="955">
        <v>62</v>
      </c>
      <c r="AL32" s="946"/>
      <c r="AM32" s="946"/>
      <c r="AN32" s="946"/>
      <c r="AO32" s="946"/>
      <c r="AP32" s="946">
        <v>1206</v>
      </c>
      <c r="AQ32" s="946"/>
      <c r="AR32" s="946"/>
      <c r="AS32" s="946"/>
      <c r="AT32" s="946"/>
      <c r="AU32" s="946">
        <v>610</v>
      </c>
      <c r="AV32" s="946"/>
      <c r="AW32" s="946"/>
      <c r="AX32" s="946"/>
      <c r="AY32" s="946"/>
      <c r="AZ32" s="1016" t="s">
        <v>337</v>
      </c>
      <c r="BA32" s="1016"/>
      <c r="BB32" s="1016"/>
      <c r="BC32" s="1016"/>
      <c r="BD32" s="1016"/>
      <c r="BE32" s="947" t="s">
        <v>342</v>
      </c>
      <c r="BF32" s="947"/>
      <c r="BG32" s="947"/>
      <c r="BH32" s="947"/>
      <c r="BI32" s="948"/>
      <c r="BJ32" s="91"/>
      <c r="BK32" s="91"/>
      <c r="BL32" s="91"/>
      <c r="BM32" s="91"/>
      <c r="BN32" s="91"/>
      <c r="BO32" s="101"/>
      <c r="BP32" s="101"/>
      <c r="BQ32" s="98">
        <v>26</v>
      </c>
      <c r="BR32" s="99"/>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15">
      <c r="A33" s="102">
        <v>6</v>
      </c>
      <c r="B33" s="1005" t="s">
        <v>343</v>
      </c>
      <c r="C33" s="1006"/>
      <c r="D33" s="1006"/>
      <c r="E33" s="1006"/>
      <c r="F33" s="1006"/>
      <c r="G33" s="1006"/>
      <c r="H33" s="1006"/>
      <c r="I33" s="1006"/>
      <c r="J33" s="1006"/>
      <c r="K33" s="1006"/>
      <c r="L33" s="1006"/>
      <c r="M33" s="1006"/>
      <c r="N33" s="1006"/>
      <c r="O33" s="1006"/>
      <c r="P33" s="1007"/>
      <c r="Q33" s="1013">
        <v>441</v>
      </c>
      <c r="R33" s="1014"/>
      <c r="S33" s="1014"/>
      <c r="T33" s="1014"/>
      <c r="U33" s="1014"/>
      <c r="V33" s="1014">
        <v>433</v>
      </c>
      <c r="W33" s="1014"/>
      <c r="X33" s="1014"/>
      <c r="Y33" s="1014"/>
      <c r="Z33" s="1014"/>
      <c r="AA33" s="1014">
        <v>7</v>
      </c>
      <c r="AB33" s="1014"/>
      <c r="AC33" s="1014"/>
      <c r="AD33" s="1014"/>
      <c r="AE33" s="1015"/>
      <c r="AF33" s="1010">
        <v>7</v>
      </c>
      <c r="AG33" s="1011"/>
      <c r="AH33" s="1011"/>
      <c r="AI33" s="1011"/>
      <c r="AJ33" s="1012"/>
      <c r="AK33" s="955">
        <v>120</v>
      </c>
      <c r="AL33" s="946"/>
      <c r="AM33" s="946"/>
      <c r="AN33" s="946"/>
      <c r="AO33" s="946"/>
      <c r="AP33" s="946">
        <v>1022</v>
      </c>
      <c r="AQ33" s="946"/>
      <c r="AR33" s="946"/>
      <c r="AS33" s="946"/>
      <c r="AT33" s="946"/>
      <c r="AU33" s="946">
        <v>721</v>
      </c>
      <c r="AV33" s="946"/>
      <c r="AW33" s="946"/>
      <c r="AX33" s="946"/>
      <c r="AY33" s="946"/>
      <c r="AZ33" s="1016" t="s">
        <v>337</v>
      </c>
      <c r="BA33" s="1016"/>
      <c r="BB33" s="1016"/>
      <c r="BC33" s="1016"/>
      <c r="BD33" s="1016"/>
      <c r="BE33" s="947" t="s">
        <v>342</v>
      </c>
      <c r="BF33" s="947"/>
      <c r="BG33" s="947"/>
      <c r="BH33" s="947"/>
      <c r="BI33" s="948"/>
      <c r="BJ33" s="91"/>
      <c r="BK33" s="91"/>
      <c r="BL33" s="91"/>
      <c r="BM33" s="91"/>
      <c r="BN33" s="91"/>
      <c r="BO33" s="101"/>
      <c r="BP33" s="101"/>
      <c r="BQ33" s="98">
        <v>27</v>
      </c>
      <c r="BR33" s="99"/>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15">
      <c r="A34" s="102">
        <v>7</v>
      </c>
      <c r="B34" s="1005" t="s">
        <v>344</v>
      </c>
      <c r="C34" s="1006"/>
      <c r="D34" s="1006"/>
      <c r="E34" s="1006"/>
      <c r="F34" s="1006"/>
      <c r="G34" s="1006"/>
      <c r="H34" s="1006"/>
      <c r="I34" s="1006"/>
      <c r="J34" s="1006"/>
      <c r="K34" s="1006"/>
      <c r="L34" s="1006"/>
      <c r="M34" s="1006"/>
      <c r="N34" s="1006"/>
      <c r="O34" s="1006"/>
      <c r="P34" s="1007"/>
      <c r="Q34" s="1013">
        <v>37</v>
      </c>
      <c r="R34" s="1014"/>
      <c r="S34" s="1014"/>
      <c r="T34" s="1014"/>
      <c r="U34" s="1014"/>
      <c r="V34" s="1014">
        <v>36</v>
      </c>
      <c r="W34" s="1014"/>
      <c r="X34" s="1014"/>
      <c r="Y34" s="1014"/>
      <c r="Z34" s="1014"/>
      <c r="AA34" s="1014">
        <v>2</v>
      </c>
      <c r="AB34" s="1014"/>
      <c r="AC34" s="1014"/>
      <c r="AD34" s="1014"/>
      <c r="AE34" s="1015"/>
      <c r="AF34" s="1010">
        <v>2</v>
      </c>
      <c r="AG34" s="1011"/>
      <c r="AH34" s="1011"/>
      <c r="AI34" s="1011"/>
      <c r="AJ34" s="1012"/>
      <c r="AK34" s="955">
        <v>19</v>
      </c>
      <c r="AL34" s="946"/>
      <c r="AM34" s="946"/>
      <c r="AN34" s="946"/>
      <c r="AO34" s="946"/>
      <c r="AP34" s="946">
        <v>120</v>
      </c>
      <c r="AQ34" s="946"/>
      <c r="AR34" s="946"/>
      <c r="AS34" s="946"/>
      <c r="AT34" s="946"/>
      <c r="AU34" s="946">
        <v>117</v>
      </c>
      <c r="AV34" s="946"/>
      <c r="AW34" s="946"/>
      <c r="AX34" s="946"/>
      <c r="AY34" s="946"/>
      <c r="AZ34" s="1016" t="s">
        <v>337</v>
      </c>
      <c r="BA34" s="1016"/>
      <c r="BB34" s="1016"/>
      <c r="BC34" s="1016"/>
      <c r="BD34" s="1016"/>
      <c r="BE34" s="947" t="s">
        <v>342</v>
      </c>
      <c r="BF34" s="947"/>
      <c r="BG34" s="947"/>
      <c r="BH34" s="947"/>
      <c r="BI34" s="948"/>
      <c r="BJ34" s="91"/>
      <c r="BK34" s="91"/>
      <c r="BL34" s="91"/>
      <c r="BM34" s="91"/>
      <c r="BN34" s="91"/>
      <c r="BO34" s="101"/>
      <c r="BP34" s="101"/>
      <c r="BQ34" s="98">
        <v>28</v>
      </c>
      <c r="BR34" s="99"/>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15">
      <c r="A35" s="102">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1"/>
      <c r="BP35" s="101"/>
      <c r="BQ35" s="98">
        <v>29</v>
      </c>
      <c r="BR35" s="99"/>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15">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15">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15">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15">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15">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15">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15">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15">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15">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15">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15">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15">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15">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15">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15">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15">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15">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15">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15">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15">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15">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15">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15">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15">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15">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15">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345</v>
      </c>
      <c r="BK62" s="1003"/>
      <c r="BL62" s="1003"/>
      <c r="BM62" s="1003"/>
      <c r="BN62" s="1004"/>
      <c r="BO62" s="101"/>
      <c r="BP62" s="101"/>
      <c r="BQ62" s="98">
        <v>56</v>
      </c>
      <c r="BR62" s="99"/>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
      <c r="A63" s="100" t="s">
        <v>324</v>
      </c>
      <c r="B63" s="912" t="s">
        <v>346</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78</v>
      </c>
      <c r="AG63" s="934"/>
      <c r="AH63" s="934"/>
      <c r="AI63" s="934"/>
      <c r="AJ63" s="997"/>
      <c r="AK63" s="998"/>
      <c r="AL63" s="938"/>
      <c r="AM63" s="938"/>
      <c r="AN63" s="938"/>
      <c r="AO63" s="938"/>
      <c r="AP63" s="934"/>
      <c r="AQ63" s="934"/>
      <c r="AR63" s="934"/>
      <c r="AS63" s="934"/>
      <c r="AT63" s="934"/>
      <c r="AU63" s="934"/>
      <c r="AV63" s="934"/>
      <c r="AW63" s="934"/>
      <c r="AX63" s="934"/>
      <c r="AY63" s="934"/>
      <c r="AZ63" s="992"/>
      <c r="BA63" s="992"/>
      <c r="BB63" s="992"/>
      <c r="BC63" s="992"/>
      <c r="BD63" s="992"/>
      <c r="BE63" s="935"/>
      <c r="BF63" s="935"/>
      <c r="BG63" s="935"/>
      <c r="BH63" s="935"/>
      <c r="BI63" s="936"/>
      <c r="BJ63" s="993" t="s">
        <v>64</v>
      </c>
      <c r="BK63" s="928"/>
      <c r="BL63" s="928"/>
      <c r="BM63" s="928"/>
      <c r="BN63" s="994"/>
      <c r="BO63" s="101"/>
      <c r="BP63" s="101"/>
      <c r="BQ63" s="98">
        <v>57</v>
      </c>
      <c r="BR63" s="99"/>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15">
      <c r="A66" s="978" t="s">
        <v>348</v>
      </c>
      <c r="B66" s="979"/>
      <c r="C66" s="979"/>
      <c r="D66" s="979"/>
      <c r="E66" s="979"/>
      <c r="F66" s="979"/>
      <c r="G66" s="979"/>
      <c r="H66" s="979"/>
      <c r="I66" s="979"/>
      <c r="J66" s="979"/>
      <c r="K66" s="979"/>
      <c r="L66" s="979"/>
      <c r="M66" s="979"/>
      <c r="N66" s="979"/>
      <c r="O66" s="979"/>
      <c r="P66" s="980"/>
      <c r="Q66" s="964" t="s">
        <v>328</v>
      </c>
      <c r="R66" s="965"/>
      <c r="S66" s="965"/>
      <c r="T66" s="965"/>
      <c r="U66" s="966"/>
      <c r="V66" s="964" t="s">
        <v>329</v>
      </c>
      <c r="W66" s="965"/>
      <c r="X66" s="965"/>
      <c r="Y66" s="965"/>
      <c r="Z66" s="966"/>
      <c r="AA66" s="964" t="s">
        <v>330</v>
      </c>
      <c r="AB66" s="965"/>
      <c r="AC66" s="965"/>
      <c r="AD66" s="965"/>
      <c r="AE66" s="966"/>
      <c r="AF66" s="984" t="s">
        <v>331</v>
      </c>
      <c r="AG66" s="985"/>
      <c r="AH66" s="985"/>
      <c r="AI66" s="985"/>
      <c r="AJ66" s="986"/>
      <c r="AK66" s="964" t="s">
        <v>332</v>
      </c>
      <c r="AL66" s="979"/>
      <c r="AM66" s="979"/>
      <c r="AN66" s="979"/>
      <c r="AO66" s="980"/>
      <c r="AP66" s="964" t="s">
        <v>333</v>
      </c>
      <c r="AQ66" s="965"/>
      <c r="AR66" s="965"/>
      <c r="AS66" s="965"/>
      <c r="AT66" s="966"/>
      <c r="AU66" s="964" t="s">
        <v>349</v>
      </c>
      <c r="AV66" s="965"/>
      <c r="AW66" s="965"/>
      <c r="AX66" s="965"/>
      <c r="AY66" s="966"/>
      <c r="AZ66" s="964" t="s">
        <v>309</v>
      </c>
      <c r="BA66" s="965"/>
      <c r="BB66" s="965"/>
      <c r="BC66" s="965"/>
      <c r="BD66" s="97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6">
        <v>1</v>
      </c>
      <c r="B68" s="960" t="s">
        <v>350</v>
      </c>
      <c r="C68" s="961"/>
      <c r="D68" s="961"/>
      <c r="E68" s="961"/>
      <c r="F68" s="961"/>
      <c r="G68" s="961"/>
      <c r="H68" s="961"/>
      <c r="I68" s="961"/>
      <c r="J68" s="961"/>
      <c r="K68" s="961"/>
      <c r="L68" s="961"/>
      <c r="M68" s="961"/>
      <c r="N68" s="961"/>
      <c r="O68" s="961"/>
      <c r="P68" s="962"/>
      <c r="Q68" s="963">
        <v>1351</v>
      </c>
      <c r="R68" s="957"/>
      <c r="S68" s="957"/>
      <c r="T68" s="957"/>
      <c r="U68" s="957"/>
      <c r="V68" s="957">
        <v>1338</v>
      </c>
      <c r="W68" s="957"/>
      <c r="X68" s="957"/>
      <c r="Y68" s="957"/>
      <c r="Z68" s="957"/>
      <c r="AA68" s="957">
        <v>13</v>
      </c>
      <c r="AB68" s="957"/>
      <c r="AC68" s="957"/>
      <c r="AD68" s="957"/>
      <c r="AE68" s="957"/>
      <c r="AF68" s="957">
        <v>13</v>
      </c>
      <c r="AG68" s="957"/>
      <c r="AH68" s="957"/>
      <c r="AI68" s="957"/>
      <c r="AJ68" s="957"/>
      <c r="AK68" s="957" t="s">
        <v>321</v>
      </c>
      <c r="AL68" s="957"/>
      <c r="AM68" s="957"/>
      <c r="AN68" s="957"/>
      <c r="AO68" s="957"/>
      <c r="AP68" s="957">
        <v>948</v>
      </c>
      <c r="AQ68" s="957"/>
      <c r="AR68" s="957"/>
      <c r="AS68" s="957"/>
      <c r="AT68" s="957"/>
      <c r="AU68" s="957">
        <v>240</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8">
        <v>2</v>
      </c>
      <c r="B69" s="949" t="s">
        <v>351</v>
      </c>
      <c r="C69" s="950"/>
      <c r="D69" s="950"/>
      <c r="E69" s="950"/>
      <c r="F69" s="950"/>
      <c r="G69" s="950"/>
      <c r="H69" s="950"/>
      <c r="I69" s="950"/>
      <c r="J69" s="950"/>
      <c r="K69" s="950"/>
      <c r="L69" s="950"/>
      <c r="M69" s="950"/>
      <c r="N69" s="950"/>
      <c r="O69" s="950"/>
      <c r="P69" s="951"/>
      <c r="Q69" s="952">
        <v>17</v>
      </c>
      <c r="R69" s="946"/>
      <c r="S69" s="946"/>
      <c r="T69" s="946"/>
      <c r="U69" s="946"/>
      <c r="V69" s="946">
        <v>14</v>
      </c>
      <c r="W69" s="946"/>
      <c r="X69" s="946"/>
      <c r="Y69" s="946"/>
      <c r="Z69" s="946"/>
      <c r="AA69" s="946">
        <v>3</v>
      </c>
      <c r="AB69" s="946"/>
      <c r="AC69" s="946"/>
      <c r="AD69" s="946"/>
      <c r="AE69" s="946"/>
      <c r="AF69" s="946">
        <v>3</v>
      </c>
      <c r="AG69" s="946"/>
      <c r="AH69" s="946"/>
      <c r="AI69" s="946"/>
      <c r="AJ69" s="946"/>
      <c r="AK69" s="946" t="s">
        <v>321</v>
      </c>
      <c r="AL69" s="946"/>
      <c r="AM69" s="946"/>
      <c r="AN69" s="946"/>
      <c r="AO69" s="946"/>
      <c r="AP69" s="946">
        <v>0</v>
      </c>
      <c r="AQ69" s="946"/>
      <c r="AR69" s="946"/>
      <c r="AS69" s="946"/>
      <c r="AT69" s="946"/>
      <c r="AU69" s="946" t="s">
        <v>321</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8">
        <v>3</v>
      </c>
      <c r="B70" s="949"/>
      <c r="C70" s="950"/>
      <c r="D70" s="950"/>
      <c r="E70" s="950"/>
      <c r="F70" s="950"/>
      <c r="G70" s="950"/>
      <c r="H70" s="950"/>
      <c r="I70" s="950"/>
      <c r="J70" s="950"/>
      <c r="K70" s="950"/>
      <c r="L70" s="950"/>
      <c r="M70" s="950"/>
      <c r="N70" s="950"/>
      <c r="O70" s="950"/>
      <c r="P70" s="951"/>
      <c r="Q70" s="952"/>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8">
        <v>4</v>
      </c>
      <c r="B71" s="949"/>
      <c r="C71" s="950"/>
      <c r="D71" s="950"/>
      <c r="E71" s="950"/>
      <c r="F71" s="950"/>
      <c r="G71" s="950"/>
      <c r="H71" s="950"/>
      <c r="I71" s="950"/>
      <c r="J71" s="950"/>
      <c r="K71" s="950"/>
      <c r="L71" s="950"/>
      <c r="M71" s="950"/>
      <c r="N71" s="950"/>
      <c r="O71" s="950"/>
      <c r="P71" s="951"/>
      <c r="Q71" s="952"/>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8">
        <v>5</v>
      </c>
      <c r="B72" s="949"/>
      <c r="C72" s="950"/>
      <c r="D72" s="950"/>
      <c r="E72" s="950"/>
      <c r="F72" s="950"/>
      <c r="G72" s="950"/>
      <c r="H72" s="950"/>
      <c r="I72" s="950"/>
      <c r="J72" s="950"/>
      <c r="K72" s="950"/>
      <c r="L72" s="950"/>
      <c r="M72" s="950"/>
      <c r="N72" s="950"/>
      <c r="O72" s="950"/>
      <c r="P72" s="951"/>
      <c r="Q72" s="952"/>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8">
        <v>6</v>
      </c>
      <c r="B73" s="949"/>
      <c r="C73" s="950"/>
      <c r="D73" s="950"/>
      <c r="E73" s="950"/>
      <c r="F73" s="950"/>
      <c r="G73" s="950"/>
      <c r="H73" s="950"/>
      <c r="I73" s="950"/>
      <c r="J73" s="950"/>
      <c r="K73" s="950"/>
      <c r="L73" s="950"/>
      <c r="M73" s="950"/>
      <c r="N73" s="950"/>
      <c r="O73" s="950"/>
      <c r="P73" s="951"/>
      <c r="Q73" s="952"/>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8">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8">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8">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100" t="s">
        <v>324</v>
      </c>
      <c r="B88" s="912" t="s">
        <v>352</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324</v>
      </c>
      <c r="BR102" s="912" t="s">
        <v>353</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354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355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356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357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358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359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360</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361</v>
      </c>
      <c r="AB109" s="871"/>
      <c r="AC109" s="871"/>
      <c r="AD109" s="871"/>
      <c r="AE109" s="872"/>
      <c r="AF109" s="873" t="s">
        <v>362</v>
      </c>
      <c r="AG109" s="871"/>
      <c r="AH109" s="871"/>
      <c r="AI109" s="871"/>
      <c r="AJ109" s="872"/>
      <c r="AK109" s="873" t="s">
        <v>239</v>
      </c>
      <c r="AL109" s="871"/>
      <c r="AM109" s="871"/>
      <c r="AN109" s="871"/>
      <c r="AO109" s="872"/>
      <c r="AP109" s="873" t="s">
        <v>363</v>
      </c>
      <c r="AQ109" s="871"/>
      <c r="AR109" s="871"/>
      <c r="AS109" s="871"/>
      <c r="AT109" s="904"/>
      <c r="AU109" s="870" t="s">
        <v>360</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361</v>
      </c>
      <c r="BR109" s="871"/>
      <c r="BS109" s="871"/>
      <c r="BT109" s="871"/>
      <c r="BU109" s="872"/>
      <c r="BV109" s="873" t="s">
        <v>362</v>
      </c>
      <c r="BW109" s="871"/>
      <c r="BX109" s="871"/>
      <c r="BY109" s="871"/>
      <c r="BZ109" s="872"/>
      <c r="CA109" s="873" t="s">
        <v>239</v>
      </c>
      <c r="CB109" s="871"/>
      <c r="CC109" s="871"/>
      <c r="CD109" s="871"/>
      <c r="CE109" s="872"/>
      <c r="CF109" s="911" t="s">
        <v>363</v>
      </c>
      <c r="CG109" s="911"/>
      <c r="CH109" s="911"/>
      <c r="CI109" s="911"/>
      <c r="CJ109" s="911"/>
      <c r="CK109" s="873" t="s">
        <v>364</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361</v>
      </c>
      <c r="DH109" s="871"/>
      <c r="DI109" s="871"/>
      <c r="DJ109" s="871"/>
      <c r="DK109" s="872"/>
      <c r="DL109" s="873" t="s">
        <v>362</v>
      </c>
      <c r="DM109" s="871"/>
      <c r="DN109" s="871"/>
      <c r="DO109" s="871"/>
      <c r="DP109" s="872"/>
      <c r="DQ109" s="873" t="s">
        <v>239</v>
      </c>
      <c r="DR109" s="871"/>
      <c r="DS109" s="871"/>
      <c r="DT109" s="871"/>
      <c r="DU109" s="872"/>
      <c r="DV109" s="873" t="s">
        <v>363</v>
      </c>
      <c r="DW109" s="871"/>
      <c r="DX109" s="871"/>
      <c r="DY109" s="871"/>
      <c r="DZ109" s="904"/>
    </row>
    <row r="110" spans="1:131" s="89" customFormat="1" ht="26.25" customHeight="1" x14ac:dyDescent="0.15">
      <c r="A110" s="782" t="s">
        <v>365</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1529585</v>
      </c>
      <c r="AB110" s="864"/>
      <c r="AC110" s="864"/>
      <c r="AD110" s="864"/>
      <c r="AE110" s="865"/>
      <c r="AF110" s="866">
        <v>1586730</v>
      </c>
      <c r="AG110" s="864"/>
      <c r="AH110" s="864"/>
      <c r="AI110" s="864"/>
      <c r="AJ110" s="865"/>
      <c r="AK110" s="866">
        <v>1557057</v>
      </c>
      <c r="AL110" s="864"/>
      <c r="AM110" s="864"/>
      <c r="AN110" s="864"/>
      <c r="AO110" s="865"/>
      <c r="AP110" s="867">
        <v>37.6</v>
      </c>
      <c r="AQ110" s="868"/>
      <c r="AR110" s="868"/>
      <c r="AS110" s="868"/>
      <c r="AT110" s="869"/>
      <c r="AU110" s="905" t="s">
        <v>366</v>
      </c>
      <c r="AV110" s="906"/>
      <c r="AW110" s="906"/>
      <c r="AX110" s="906"/>
      <c r="AY110" s="906"/>
      <c r="AZ110" s="815" t="s">
        <v>367</v>
      </c>
      <c r="BA110" s="783"/>
      <c r="BB110" s="783"/>
      <c r="BC110" s="783"/>
      <c r="BD110" s="783"/>
      <c r="BE110" s="783"/>
      <c r="BF110" s="783"/>
      <c r="BG110" s="783"/>
      <c r="BH110" s="783"/>
      <c r="BI110" s="783"/>
      <c r="BJ110" s="783"/>
      <c r="BK110" s="783"/>
      <c r="BL110" s="783"/>
      <c r="BM110" s="783"/>
      <c r="BN110" s="783"/>
      <c r="BO110" s="783"/>
      <c r="BP110" s="784"/>
      <c r="BQ110" s="816">
        <v>15712725</v>
      </c>
      <c r="BR110" s="800"/>
      <c r="BS110" s="800"/>
      <c r="BT110" s="800"/>
      <c r="BU110" s="800"/>
      <c r="BV110" s="800">
        <v>15467244</v>
      </c>
      <c r="BW110" s="800"/>
      <c r="BX110" s="800"/>
      <c r="BY110" s="800"/>
      <c r="BZ110" s="800"/>
      <c r="CA110" s="800">
        <v>16413659</v>
      </c>
      <c r="CB110" s="800"/>
      <c r="CC110" s="800"/>
      <c r="CD110" s="800"/>
      <c r="CE110" s="800"/>
      <c r="CF110" s="838">
        <v>396.2</v>
      </c>
      <c r="CG110" s="839"/>
      <c r="CH110" s="839"/>
      <c r="CI110" s="839"/>
      <c r="CJ110" s="839"/>
      <c r="CK110" s="901" t="s">
        <v>368</v>
      </c>
      <c r="CL110" s="858"/>
      <c r="CM110" s="815" t="s">
        <v>369</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64</v>
      </c>
      <c r="DH110" s="800"/>
      <c r="DI110" s="800"/>
      <c r="DJ110" s="800"/>
      <c r="DK110" s="800"/>
      <c r="DL110" s="800" t="s">
        <v>64</v>
      </c>
      <c r="DM110" s="800"/>
      <c r="DN110" s="800"/>
      <c r="DO110" s="800"/>
      <c r="DP110" s="800"/>
      <c r="DQ110" s="800" t="s">
        <v>64</v>
      </c>
      <c r="DR110" s="800"/>
      <c r="DS110" s="800"/>
      <c r="DT110" s="800"/>
      <c r="DU110" s="800"/>
      <c r="DV110" s="801" t="s">
        <v>64</v>
      </c>
      <c r="DW110" s="801"/>
      <c r="DX110" s="801"/>
      <c r="DY110" s="801"/>
      <c r="DZ110" s="802"/>
    </row>
    <row r="111" spans="1:131" s="89" customFormat="1" ht="26.25" customHeight="1" x14ac:dyDescent="0.15">
      <c r="A111" s="749" t="s">
        <v>370</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64</v>
      </c>
      <c r="AB111" s="888"/>
      <c r="AC111" s="888"/>
      <c r="AD111" s="888"/>
      <c r="AE111" s="889"/>
      <c r="AF111" s="890" t="s">
        <v>64</v>
      </c>
      <c r="AG111" s="888"/>
      <c r="AH111" s="888"/>
      <c r="AI111" s="888"/>
      <c r="AJ111" s="889"/>
      <c r="AK111" s="890" t="s">
        <v>64</v>
      </c>
      <c r="AL111" s="888"/>
      <c r="AM111" s="888"/>
      <c r="AN111" s="888"/>
      <c r="AO111" s="889"/>
      <c r="AP111" s="891" t="s">
        <v>64</v>
      </c>
      <c r="AQ111" s="892"/>
      <c r="AR111" s="892"/>
      <c r="AS111" s="892"/>
      <c r="AT111" s="893"/>
      <c r="AU111" s="907"/>
      <c r="AV111" s="908"/>
      <c r="AW111" s="908"/>
      <c r="AX111" s="908"/>
      <c r="AY111" s="908"/>
      <c r="AZ111" s="790" t="s">
        <v>371</v>
      </c>
      <c r="BA111" s="727"/>
      <c r="BB111" s="727"/>
      <c r="BC111" s="727"/>
      <c r="BD111" s="727"/>
      <c r="BE111" s="727"/>
      <c r="BF111" s="727"/>
      <c r="BG111" s="727"/>
      <c r="BH111" s="727"/>
      <c r="BI111" s="727"/>
      <c r="BJ111" s="727"/>
      <c r="BK111" s="727"/>
      <c r="BL111" s="727"/>
      <c r="BM111" s="727"/>
      <c r="BN111" s="727"/>
      <c r="BO111" s="727"/>
      <c r="BP111" s="728"/>
      <c r="BQ111" s="791">
        <v>26157</v>
      </c>
      <c r="BR111" s="792"/>
      <c r="BS111" s="792"/>
      <c r="BT111" s="792"/>
      <c r="BU111" s="792"/>
      <c r="BV111" s="792">
        <v>10885</v>
      </c>
      <c r="BW111" s="792"/>
      <c r="BX111" s="792"/>
      <c r="BY111" s="792"/>
      <c r="BZ111" s="792"/>
      <c r="CA111" s="792">
        <v>4429</v>
      </c>
      <c r="CB111" s="792"/>
      <c r="CC111" s="792"/>
      <c r="CD111" s="792"/>
      <c r="CE111" s="792"/>
      <c r="CF111" s="847">
        <v>0.1</v>
      </c>
      <c r="CG111" s="848"/>
      <c r="CH111" s="848"/>
      <c r="CI111" s="848"/>
      <c r="CJ111" s="848"/>
      <c r="CK111" s="902"/>
      <c r="CL111" s="860"/>
      <c r="CM111" s="790" t="s">
        <v>372</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64</v>
      </c>
      <c r="DH111" s="792"/>
      <c r="DI111" s="792"/>
      <c r="DJ111" s="792"/>
      <c r="DK111" s="792"/>
      <c r="DL111" s="792" t="s">
        <v>64</v>
      </c>
      <c r="DM111" s="792"/>
      <c r="DN111" s="792"/>
      <c r="DO111" s="792"/>
      <c r="DP111" s="792"/>
      <c r="DQ111" s="792" t="s">
        <v>64</v>
      </c>
      <c r="DR111" s="792"/>
      <c r="DS111" s="792"/>
      <c r="DT111" s="792"/>
      <c r="DU111" s="792"/>
      <c r="DV111" s="769" t="s">
        <v>64</v>
      </c>
      <c r="DW111" s="769"/>
      <c r="DX111" s="769"/>
      <c r="DY111" s="769"/>
      <c r="DZ111" s="770"/>
    </row>
    <row r="112" spans="1:131" s="89" customFormat="1" ht="26.25" customHeight="1" x14ac:dyDescent="0.15">
      <c r="A112" s="894" t="s">
        <v>373</v>
      </c>
      <c r="B112" s="895"/>
      <c r="C112" s="727" t="s">
        <v>374</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64</v>
      </c>
      <c r="AB112" s="755"/>
      <c r="AC112" s="755"/>
      <c r="AD112" s="755"/>
      <c r="AE112" s="756"/>
      <c r="AF112" s="757" t="s">
        <v>64</v>
      </c>
      <c r="AG112" s="755"/>
      <c r="AH112" s="755"/>
      <c r="AI112" s="755"/>
      <c r="AJ112" s="756"/>
      <c r="AK112" s="757" t="s">
        <v>64</v>
      </c>
      <c r="AL112" s="755"/>
      <c r="AM112" s="755"/>
      <c r="AN112" s="755"/>
      <c r="AO112" s="756"/>
      <c r="AP112" s="796" t="s">
        <v>64</v>
      </c>
      <c r="AQ112" s="797"/>
      <c r="AR112" s="797"/>
      <c r="AS112" s="797"/>
      <c r="AT112" s="798"/>
      <c r="AU112" s="907"/>
      <c r="AV112" s="908"/>
      <c r="AW112" s="908"/>
      <c r="AX112" s="908"/>
      <c r="AY112" s="908"/>
      <c r="AZ112" s="790" t="s">
        <v>375</v>
      </c>
      <c r="BA112" s="727"/>
      <c r="BB112" s="727"/>
      <c r="BC112" s="727"/>
      <c r="BD112" s="727"/>
      <c r="BE112" s="727"/>
      <c r="BF112" s="727"/>
      <c r="BG112" s="727"/>
      <c r="BH112" s="727"/>
      <c r="BI112" s="727"/>
      <c r="BJ112" s="727"/>
      <c r="BK112" s="727"/>
      <c r="BL112" s="727"/>
      <c r="BM112" s="727"/>
      <c r="BN112" s="727"/>
      <c r="BO112" s="727"/>
      <c r="BP112" s="728"/>
      <c r="BQ112" s="791">
        <v>818672</v>
      </c>
      <c r="BR112" s="792"/>
      <c r="BS112" s="792"/>
      <c r="BT112" s="792"/>
      <c r="BU112" s="792"/>
      <c r="BV112" s="792">
        <v>753312</v>
      </c>
      <c r="BW112" s="792"/>
      <c r="BX112" s="792"/>
      <c r="BY112" s="792"/>
      <c r="BZ112" s="792"/>
      <c r="CA112" s="792">
        <v>767602</v>
      </c>
      <c r="CB112" s="792"/>
      <c r="CC112" s="792"/>
      <c r="CD112" s="792"/>
      <c r="CE112" s="792"/>
      <c r="CF112" s="847">
        <v>18.5</v>
      </c>
      <c r="CG112" s="848"/>
      <c r="CH112" s="848"/>
      <c r="CI112" s="848"/>
      <c r="CJ112" s="848"/>
      <c r="CK112" s="902"/>
      <c r="CL112" s="860"/>
      <c r="CM112" s="790" t="s">
        <v>376</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64</v>
      </c>
      <c r="DH112" s="792"/>
      <c r="DI112" s="792"/>
      <c r="DJ112" s="792"/>
      <c r="DK112" s="792"/>
      <c r="DL112" s="792" t="s">
        <v>64</v>
      </c>
      <c r="DM112" s="792"/>
      <c r="DN112" s="792"/>
      <c r="DO112" s="792"/>
      <c r="DP112" s="792"/>
      <c r="DQ112" s="792" t="s">
        <v>64</v>
      </c>
      <c r="DR112" s="792"/>
      <c r="DS112" s="792"/>
      <c r="DT112" s="792"/>
      <c r="DU112" s="792"/>
      <c r="DV112" s="769" t="s">
        <v>64</v>
      </c>
      <c r="DW112" s="769"/>
      <c r="DX112" s="769"/>
      <c r="DY112" s="769"/>
      <c r="DZ112" s="770"/>
    </row>
    <row r="113" spans="1:130" s="89" customFormat="1" ht="26.25" customHeight="1" x14ac:dyDescent="0.15">
      <c r="A113" s="896"/>
      <c r="B113" s="897"/>
      <c r="C113" s="727" t="s">
        <v>377</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205425</v>
      </c>
      <c r="AB113" s="888"/>
      <c r="AC113" s="888"/>
      <c r="AD113" s="888"/>
      <c r="AE113" s="889"/>
      <c r="AF113" s="890">
        <v>170137</v>
      </c>
      <c r="AG113" s="888"/>
      <c r="AH113" s="888"/>
      <c r="AI113" s="888"/>
      <c r="AJ113" s="889"/>
      <c r="AK113" s="890">
        <v>180756</v>
      </c>
      <c r="AL113" s="888"/>
      <c r="AM113" s="888"/>
      <c r="AN113" s="888"/>
      <c r="AO113" s="889"/>
      <c r="AP113" s="891">
        <v>4.4000000000000004</v>
      </c>
      <c r="AQ113" s="892"/>
      <c r="AR113" s="892"/>
      <c r="AS113" s="892"/>
      <c r="AT113" s="893"/>
      <c r="AU113" s="907"/>
      <c r="AV113" s="908"/>
      <c r="AW113" s="908"/>
      <c r="AX113" s="908"/>
      <c r="AY113" s="908"/>
      <c r="AZ113" s="790" t="s">
        <v>378</v>
      </c>
      <c r="BA113" s="727"/>
      <c r="BB113" s="727"/>
      <c r="BC113" s="727"/>
      <c r="BD113" s="727"/>
      <c r="BE113" s="727"/>
      <c r="BF113" s="727"/>
      <c r="BG113" s="727"/>
      <c r="BH113" s="727"/>
      <c r="BI113" s="727"/>
      <c r="BJ113" s="727"/>
      <c r="BK113" s="727"/>
      <c r="BL113" s="727"/>
      <c r="BM113" s="727"/>
      <c r="BN113" s="727"/>
      <c r="BO113" s="727"/>
      <c r="BP113" s="728"/>
      <c r="BQ113" s="791">
        <v>282383</v>
      </c>
      <c r="BR113" s="792"/>
      <c r="BS113" s="792"/>
      <c r="BT113" s="792"/>
      <c r="BU113" s="792"/>
      <c r="BV113" s="792">
        <v>261353</v>
      </c>
      <c r="BW113" s="792"/>
      <c r="BX113" s="792"/>
      <c r="BY113" s="792"/>
      <c r="BZ113" s="792"/>
      <c r="CA113" s="792">
        <v>240117</v>
      </c>
      <c r="CB113" s="792"/>
      <c r="CC113" s="792"/>
      <c r="CD113" s="792"/>
      <c r="CE113" s="792"/>
      <c r="CF113" s="847">
        <v>5.8</v>
      </c>
      <c r="CG113" s="848"/>
      <c r="CH113" s="848"/>
      <c r="CI113" s="848"/>
      <c r="CJ113" s="848"/>
      <c r="CK113" s="902"/>
      <c r="CL113" s="860"/>
      <c r="CM113" s="790" t="s">
        <v>379</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64</v>
      </c>
      <c r="DH113" s="755"/>
      <c r="DI113" s="755"/>
      <c r="DJ113" s="755"/>
      <c r="DK113" s="756"/>
      <c r="DL113" s="757" t="s">
        <v>64</v>
      </c>
      <c r="DM113" s="755"/>
      <c r="DN113" s="755"/>
      <c r="DO113" s="755"/>
      <c r="DP113" s="756"/>
      <c r="DQ113" s="757" t="s">
        <v>64</v>
      </c>
      <c r="DR113" s="755"/>
      <c r="DS113" s="755"/>
      <c r="DT113" s="755"/>
      <c r="DU113" s="756"/>
      <c r="DV113" s="796" t="s">
        <v>64</v>
      </c>
      <c r="DW113" s="797"/>
      <c r="DX113" s="797"/>
      <c r="DY113" s="797"/>
      <c r="DZ113" s="798"/>
    </row>
    <row r="114" spans="1:130" s="89" customFormat="1" ht="26.25" customHeight="1" x14ac:dyDescent="0.15">
      <c r="A114" s="896"/>
      <c r="B114" s="897"/>
      <c r="C114" s="727" t="s">
        <v>380</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23794</v>
      </c>
      <c r="AB114" s="755"/>
      <c r="AC114" s="755"/>
      <c r="AD114" s="755"/>
      <c r="AE114" s="756"/>
      <c r="AF114" s="757">
        <v>23794</v>
      </c>
      <c r="AG114" s="755"/>
      <c r="AH114" s="755"/>
      <c r="AI114" s="755"/>
      <c r="AJ114" s="756"/>
      <c r="AK114" s="757">
        <v>23794</v>
      </c>
      <c r="AL114" s="755"/>
      <c r="AM114" s="755"/>
      <c r="AN114" s="755"/>
      <c r="AO114" s="756"/>
      <c r="AP114" s="796">
        <v>0.6</v>
      </c>
      <c r="AQ114" s="797"/>
      <c r="AR114" s="797"/>
      <c r="AS114" s="797"/>
      <c r="AT114" s="798"/>
      <c r="AU114" s="907"/>
      <c r="AV114" s="908"/>
      <c r="AW114" s="908"/>
      <c r="AX114" s="908"/>
      <c r="AY114" s="908"/>
      <c r="AZ114" s="790" t="s">
        <v>381</v>
      </c>
      <c r="BA114" s="727"/>
      <c r="BB114" s="727"/>
      <c r="BC114" s="727"/>
      <c r="BD114" s="727"/>
      <c r="BE114" s="727"/>
      <c r="BF114" s="727"/>
      <c r="BG114" s="727"/>
      <c r="BH114" s="727"/>
      <c r="BI114" s="727"/>
      <c r="BJ114" s="727"/>
      <c r="BK114" s="727"/>
      <c r="BL114" s="727"/>
      <c r="BM114" s="727"/>
      <c r="BN114" s="727"/>
      <c r="BO114" s="727"/>
      <c r="BP114" s="728"/>
      <c r="BQ114" s="791">
        <v>1057094</v>
      </c>
      <c r="BR114" s="792"/>
      <c r="BS114" s="792"/>
      <c r="BT114" s="792"/>
      <c r="BU114" s="792"/>
      <c r="BV114" s="792">
        <v>1041254</v>
      </c>
      <c r="BW114" s="792"/>
      <c r="BX114" s="792"/>
      <c r="BY114" s="792"/>
      <c r="BZ114" s="792"/>
      <c r="CA114" s="792">
        <v>974456</v>
      </c>
      <c r="CB114" s="792"/>
      <c r="CC114" s="792"/>
      <c r="CD114" s="792"/>
      <c r="CE114" s="792"/>
      <c r="CF114" s="847">
        <v>23.5</v>
      </c>
      <c r="CG114" s="848"/>
      <c r="CH114" s="848"/>
      <c r="CI114" s="848"/>
      <c r="CJ114" s="848"/>
      <c r="CK114" s="902"/>
      <c r="CL114" s="860"/>
      <c r="CM114" s="790" t="s">
        <v>382</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64</v>
      </c>
      <c r="DH114" s="755"/>
      <c r="DI114" s="755"/>
      <c r="DJ114" s="755"/>
      <c r="DK114" s="756"/>
      <c r="DL114" s="757" t="s">
        <v>64</v>
      </c>
      <c r="DM114" s="755"/>
      <c r="DN114" s="755"/>
      <c r="DO114" s="755"/>
      <c r="DP114" s="756"/>
      <c r="DQ114" s="757" t="s">
        <v>64</v>
      </c>
      <c r="DR114" s="755"/>
      <c r="DS114" s="755"/>
      <c r="DT114" s="755"/>
      <c r="DU114" s="756"/>
      <c r="DV114" s="796" t="s">
        <v>64</v>
      </c>
      <c r="DW114" s="797"/>
      <c r="DX114" s="797"/>
      <c r="DY114" s="797"/>
      <c r="DZ114" s="798"/>
    </row>
    <row r="115" spans="1:130" s="89" customFormat="1" ht="26.25" customHeight="1" x14ac:dyDescent="0.15">
      <c r="A115" s="896"/>
      <c r="B115" s="897"/>
      <c r="C115" s="727" t="s">
        <v>383</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v>15633</v>
      </c>
      <c r="AB115" s="888"/>
      <c r="AC115" s="888"/>
      <c r="AD115" s="888"/>
      <c r="AE115" s="889"/>
      <c r="AF115" s="890">
        <v>15934</v>
      </c>
      <c r="AG115" s="888"/>
      <c r="AH115" s="888"/>
      <c r="AI115" s="888"/>
      <c r="AJ115" s="889"/>
      <c r="AK115" s="890">
        <v>9097</v>
      </c>
      <c r="AL115" s="888"/>
      <c r="AM115" s="888"/>
      <c r="AN115" s="888"/>
      <c r="AO115" s="889"/>
      <c r="AP115" s="891">
        <v>0.2</v>
      </c>
      <c r="AQ115" s="892"/>
      <c r="AR115" s="892"/>
      <c r="AS115" s="892"/>
      <c r="AT115" s="893"/>
      <c r="AU115" s="907"/>
      <c r="AV115" s="908"/>
      <c r="AW115" s="908"/>
      <c r="AX115" s="908"/>
      <c r="AY115" s="908"/>
      <c r="AZ115" s="790" t="s">
        <v>384</v>
      </c>
      <c r="BA115" s="727"/>
      <c r="BB115" s="727"/>
      <c r="BC115" s="727"/>
      <c r="BD115" s="727"/>
      <c r="BE115" s="727"/>
      <c r="BF115" s="727"/>
      <c r="BG115" s="727"/>
      <c r="BH115" s="727"/>
      <c r="BI115" s="727"/>
      <c r="BJ115" s="727"/>
      <c r="BK115" s="727"/>
      <c r="BL115" s="727"/>
      <c r="BM115" s="727"/>
      <c r="BN115" s="727"/>
      <c r="BO115" s="727"/>
      <c r="BP115" s="728"/>
      <c r="BQ115" s="791" t="s">
        <v>64</v>
      </c>
      <c r="BR115" s="792"/>
      <c r="BS115" s="792"/>
      <c r="BT115" s="792"/>
      <c r="BU115" s="792"/>
      <c r="BV115" s="792" t="s">
        <v>64</v>
      </c>
      <c r="BW115" s="792"/>
      <c r="BX115" s="792"/>
      <c r="BY115" s="792"/>
      <c r="BZ115" s="792"/>
      <c r="CA115" s="792" t="s">
        <v>64</v>
      </c>
      <c r="CB115" s="792"/>
      <c r="CC115" s="792"/>
      <c r="CD115" s="792"/>
      <c r="CE115" s="792"/>
      <c r="CF115" s="847" t="s">
        <v>64</v>
      </c>
      <c r="CG115" s="848"/>
      <c r="CH115" s="848"/>
      <c r="CI115" s="848"/>
      <c r="CJ115" s="848"/>
      <c r="CK115" s="902"/>
      <c r="CL115" s="860"/>
      <c r="CM115" s="790" t="s">
        <v>385</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64</v>
      </c>
      <c r="DH115" s="755"/>
      <c r="DI115" s="755"/>
      <c r="DJ115" s="755"/>
      <c r="DK115" s="756"/>
      <c r="DL115" s="757" t="s">
        <v>64</v>
      </c>
      <c r="DM115" s="755"/>
      <c r="DN115" s="755"/>
      <c r="DO115" s="755"/>
      <c r="DP115" s="756"/>
      <c r="DQ115" s="757" t="s">
        <v>64</v>
      </c>
      <c r="DR115" s="755"/>
      <c r="DS115" s="755"/>
      <c r="DT115" s="755"/>
      <c r="DU115" s="756"/>
      <c r="DV115" s="796" t="s">
        <v>64</v>
      </c>
      <c r="DW115" s="797"/>
      <c r="DX115" s="797"/>
      <c r="DY115" s="797"/>
      <c r="DZ115" s="798"/>
    </row>
    <row r="116" spans="1:130" s="89" customFormat="1" ht="26.25" customHeight="1" x14ac:dyDescent="0.15">
      <c r="A116" s="898"/>
      <c r="B116" s="899"/>
      <c r="C116" s="794" t="s">
        <v>386</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v>389</v>
      </c>
      <c r="AB116" s="755"/>
      <c r="AC116" s="755"/>
      <c r="AD116" s="755"/>
      <c r="AE116" s="756"/>
      <c r="AF116" s="757">
        <v>546</v>
      </c>
      <c r="AG116" s="755"/>
      <c r="AH116" s="755"/>
      <c r="AI116" s="755"/>
      <c r="AJ116" s="756"/>
      <c r="AK116" s="757">
        <v>1495</v>
      </c>
      <c r="AL116" s="755"/>
      <c r="AM116" s="755"/>
      <c r="AN116" s="755"/>
      <c r="AO116" s="756"/>
      <c r="AP116" s="796">
        <v>0</v>
      </c>
      <c r="AQ116" s="797"/>
      <c r="AR116" s="797"/>
      <c r="AS116" s="797"/>
      <c r="AT116" s="798"/>
      <c r="AU116" s="907"/>
      <c r="AV116" s="908"/>
      <c r="AW116" s="908"/>
      <c r="AX116" s="908"/>
      <c r="AY116" s="908"/>
      <c r="AZ116" s="884" t="s">
        <v>387</v>
      </c>
      <c r="BA116" s="885"/>
      <c r="BB116" s="885"/>
      <c r="BC116" s="885"/>
      <c r="BD116" s="885"/>
      <c r="BE116" s="885"/>
      <c r="BF116" s="885"/>
      <c r="BG116" s="885"/>
      <c r="BH116" s="885"/>
      <c r="BI116" s="885"/>
      <c r="BJ116" s="885"/>
      <c r="BK116" s="885"/>
      <c r="BL116" s="885"/>
      <c r="BM116" s="885"/>
      <c r="BN116" s="885"/>
      <c r="BO116" s="885"/>
      <c r="BP116" s="886"/>
      <c r="BQ116" s="791" t="s">
        <v>64</v>
      </c>
      <c r="BR116" s="792"/>
      <c r="BS116" s="792"/>
      <c r="BT116" s="792"/>
      <c r="BU116" s="792"/>
      <c r="BV116" s="792" t="s">
        <v>64</v>
      </c>
      <c r="BW116" s="792"/>
      <c r="BX116" s="792"/>
      <c r="BY116" s="792"/>
      <c r="BZ116" s="792"/>
      <c r="CA116" s="792" t="s">
        <v>64</v>
      </c>
      <c r="CB116" s="792"/>
      <c r="CC116" s="792"/>
      <c r="CD116" s="792"/>
      <c r="CE116" s="792"/>
      <c r="CF116" s="847" t="s">
        <v>64</v>
      </c>
      <c r="CG116" s="848"/>
      <c r="CH116" s="848"/>
      <c r="CI116" s="848"/>
      <c r="CJ116" s="848"/>
      <c r="CK116" s="902"/>
      <c r="CL116" s="860"/>
      <c r="CM116" s="790" t="s">
        <v>388</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v>2598</v>
      </c>
      <c r="DH116" s="755"/>
      <c r="DI116" s="755"/>
      <c r="DJ116" s="755"/>
      <c r="DK116" s="756"/>
      <c r="DL116" s="757" t="s">
        <v>64</v>
      </c>
      <c r="DM116" s="755"/>
      <c r="DN116" s="755"/>
      <c r="DO116" s="755"/>
      <c r="DP116" s="756"/>
      <c r="DQ116" s="757" t="s">
        <v>64</v>
      </c>
      <c r="DR116" s="755"/>
      <c r="DS116" s="755"/>
      <c r="DT116" s="755"/>
      <c r="DU116" s="756"/>
      <c r="DV116" s="796" t="s">
        <v>64</v>
      </c>
      <c r="DW116" s="797"/>
      <c r="DX116" s="797"/>
      <c r="DY116" s="797"/>
      <c r="DZ116" s="798"/>
    </row>
    <row r="117" spans="1:130" s="89" customFormat="1" ht="26.25" customHeight="1" x14ac:dyDescent="0.15">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389</v>
      </c>
      <c r="Z117" s="872"/>
      <c r="AA117" s="877">
        <v>1774826</v>
      </c>
      <c r="AB117" s="878"/>
      <c r="AC117" s="878"/>
      <c r="AD117" s="878"/>
      <c r="AE117" s="879"/>
      <c r="AF117" s="880">
        <v>1797141</v>
      </c>
      <c r="AG117" s="878"/>
      <c r="AH117" s="878"/>
      <c r="AI117" s="878"/>
      <c r="AJ117" s="879"/>
      <c r="AK117" s="880">
        <v>1772199</v>
      </c>
      <c r="AL117" s="878"/>
      <c r="AM117" s="878"/>
      <c r="AN117" s="878"/>
      <c r="AO117" s="879"/>
      <c r="AP117" s="881"/>
      <c r="AQ117" s="882"/>
      <c r="AR117" s="882"/>
      <c r="AS117" s="882"/>
      <c r="AT117" s="883"/>
      <c r="AU117" s="907"/>
      <c r="AV117" s="908"/>
      <c r="AW117" s="908"/>
      <c r="AX117" s="908"/>
      <c r="AY117" s="908"/>
      <c r="AZ117" s="835" t="s">
        <v>390</v>
      </c>
      <c r="BA117" s="836"/>
      <c r="BB117" s="836"/>
      <c r="BC117" s="836"/>
      <c r="BD117" s="836"/>
      <c r="BE117" s="836"/>
      <c r="BF117" s="836"/>
      <c r="BG117" s="836"/>
      <c r="BH117" s="836"/>
      <c r="BI117" s="836"/>
      <c r="BJ117" s="836"/>
      <c r="BK117" s="836"/>
      <c r="BL117" s="836"/>
      <c r="BM117" s="836"/>
      <c r="BN117" s="836"/>
      <c r="BO117" s="836"/>
      <c r="BP117" s="837"/>
      <c r="BQ117" s="791" t="s">
        <v>64</v>
      </c>
      <c r="BR117" s="792"/>
      <c r="BS117" s="792"/>
      <c r="BT117" s="792"/>
      <c r="BU117" s="792"/>
      <c r="BV117" s="792" t="s">
        <v>64</v>
      </c>
      <c r="BW117" s="792"/>
      <c r="BX117" s="792"/>
      <c r="BY117" s="792"/>
      <c r="BZ117" s="792"/>
      <c r="CA117" s="792" t="s">
        <v>64</v>
      </c>
      <c r="CB117" s="792"/>
      <c r="CC117" s="792"/>
      <c r="CD117" s="792"/>
      <c r="CE117" s="792"/>
      <c r="CF117" s="847" t="s">
        <v>64</v>
      </c>
      <c r="CG117" s="848"/>
      <c r="CH117" s="848"/>
      <c r="CI117" s="848"/>
      <c r="CJ117" s="848"/>
      <c r="CK117" s="902"/>
      <c r="CL117" s="860"/>
      <c r="CM117" s="790" t="s">
        <v>391</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64</v>
      </c>
      <c r="DH117" s="755"/>
      <c r="DI117" s="755"/>
      <c r="DJ117" s="755"/>
      <c r="DK117" s="756"/>
      <c r="DL117" s="757" t="s">
        <v>64</v>
      </c>
      <c r="DM117" s="755"/>
      <c r="DN117" s="755"/>
      <c r="DO117" s="755"/>
      <c r="DP117" s="756"/>
      <c r="DQ117" s="757" t="s">
        <v>64</v>
      </c>
      <c r="DR117" s="755"/>
      <c r="DS117" s="755"/>
      <c r="DT117" s="755"/>
      <c r="DU117" s="756"/>
      <c r="DV117" s="796" t="s">
        <v>64</v>
      </c>
      <c r="DW117" s="797"/>
      <c r="DX117" s="797"/>
      <c r="DY117" s="797"/>
      <c r="DZ117" s="798"/>
    </row>
    <row r="118" spans="1:130" s="89" customFormat="1" ht="26.25" customHeight="1" x14ac:dyDescent="0.15">
      <c r="A118" s="870" t="s">
        <v>364</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361</v>
      </c>
      <c r="AB118" s="871"/>
      <c r="AC118" s="871"/>
      <c r="AD118" s="871"/>
      <c r="AE118" s="872"/>
      <c r="AF118" s="873" t="s">
        <v>362</v>
      </c>
      <c r="AG118" s="871"/>
      <c r="AH118" s="871"/>
      <c r="AI118" s="871"/>
      <c r="AJ118" s="872"/>
      <c r="AK118" s="873" t="s">
        <v>239</v>
      </c>
      <c r="AL118" s="871"/>
      <c r="AM118" s="871"/>
      <c r="AN118" s="871"/>
      <c r="AO118" s="872"/>
      <c r="AP118" s="874" t="s">
        <v>363</v>
      </c>
      <c r="AQ118" s="875"/>
      <c r="AR118" s="875"/>
      <c r="AS118" s="875"/>
      <c r="AT118" s="876"/>
      <c r="AU118" s="907"/>
      <c r="AV118" s="908"/>
      <c r="AW118" s="908"/>
      <c r="AX118" s="908"/>
      <c r="AY118" s="908"/>
      <c r="AZ118" s="793" t="s">
        <v>392</v>
      </c>
      <c r="BA118" s="794"/>
      <c r="BB118" s="794"/>
      <c r="BC118" s="794"/>
      <c r="BD118" s="794"/>
      <c r="BE118" s="794"/>
      <c r="BF118" s="794"/>
      <c r="BG118" s="794"/>
      <c r="BH118" s="794"/>
      <c r="BI118" s="794"/>
      <c r="BJ118" s="794"/>
      <c r="BK118" s="794"/>
      <c r="BL118" s="794"/>
      <c r="BM118" s="794"/>
      <c r="BN118" s="794"/>
      <c r="BO118" s="794"/>
      <c r="BP118" s="795"/>
      <c r="BQ118" s="831" t="s">
        <v>64</v>
      </c>
      <c r="BR118" s="832"/>
      <c r="BS118" s="832"/>
      <c r="BT118" s="832"/>
      <c r="BU118" s="832"/>
      <c r="BV118" s="832" t="s">
        <v>64</v>
      </c>
      <c r="BW118" s="832"/>
      <c r="BX118" s="832"/>
      <c r="BY118" s="832"/>
      <c r="BZ118" s="832"/>
      <c r="CA118" s="832" t="s">
        <v>64</v>
      </c>
      <c r="CB118" s="832"/>
      <c r="CC118" s="832"/>
      <c r="CD118" s="832"/>
      <c r="CE118" s="832"/>
      <c r="CF118" s="847" t="s">
        <v>64</v>
      </c>
      <c r="CG118" s="848"/>
      <c r="CH118" s="848"/>
      <c r="CI118" s="848"/>
      <c r="CJ118" s="848"/>
      <c r="CK118" s="902"/>
      <c r="CL118" s="860"/>
      <c r="CM118" s="790" t="s">
        <v>393</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64</v>
      </c>
      <c r="DH118" s="755"/>
      <c r="DI118" s="755"/>
      <c r="DJ118" s="755"/>
      <c r="DK118" s="756"/>
      <c r="DL118" s="757" t="s">
        <v>64</v>
      </c>
      <c r="DM118" s="755"/>
      <c r="DN118" s="755"/>
      <c r="DO118" s="755"/>
      <c r="DP118" s="756"/>
      <c r="DQ118" s="757" t="s">
        <v>64</v>
      </c>
      <c r="DR118" s="755"/>
      <c r="DS118" s="755"/>
      <c r="DT118" s="755"/>
      <c r="DU118" s="756"/>
      <c r="DV118" s="796" t="s">
        <v>64</v>
      </c>
      <c r="DW118" s="797"/>
      <c r="DX118" s="797"/>
      <c r="DY118" s="797"/>
      <c r="DZ118" s="798"/>
    </row>
    <row r="119" spans="1:130" s="89" customFormat="1" ht="26.25" customHeight="1" x14ac:dyDescent="0.15">
      <c r="A119" s="857" t="s">
        <v>368</v>
      </c>
      <c r="B119" s="858"/>
      <c r="C119" s="815" t="s">
        <v>369</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64</v>
      </c>
      <c r="AB119" s="864"/>
      <c r="AC119" s="864"/>
      <c r="AD119" s="864"/>
      <c r="AE119" s="865"/>
      <c r="AF119" s="866" t="s">
        <v>64</v>
      </c>
      <c r="AG119" s="864"/>
      <c r="AH119" s="864"/>
      <c r="AI119" s="864"/>
      <c r="AJ119" s="865"/>
      <c r="AK119" s="866" t="s">
        <v>64</v>
      </c>
      <c r="AL119" s="864"/>
      <c r="AM119" s="864"/>
      <c r="AN119" s="864"/>
      <c r="AO119" s="865"/>
      <c r="AP119" s="867" t="s">
        <v>64</v>
      </c>
      <c r="AQ119" s="868"/>
      <c r="AR119" s="868"/>
      <c r="AS119" s="868"/>
      <c r="AT119" s="869"/>
      <c r="AU119" s="909"/>
      <c r="AV119" s="910"/>
      <c r="AW119" s="910"/>
      <c r="AX119" s="910"/>
      <c r="AY119" s="910"/>
      <c r="AZ119" s="112" t="s">
        <v>120</v>
      </c>
      <c r="BA119" s="112"/>
      <c r="BB119" s="112"/>
      <c r="BC119" s="112"/>
      <c r="BD119" s="112"/>
      <c r="BE119" s="112"/>
      <c r="BF119" s="112"/>
      <c r="BG119" s="112"/>
      <c r="BH119" s="112"/>
      <c r="BI119" s="112"/>
      <c r="BJ119" s="112"/>
      <c r="BK119" s="112"/>
      <c r="BL119" s="112"/>
      <c r="BM119" s="112"/>
      <c r="BN119" s="112"/>
      <c r="BO119" s="829" t="s">
        <v>394</v>
      </c>
      <c r="BP119" s="830"/>
      <c r="BQ119" s="831">
        <v>17897031</v>
      </c>
      <c r="BR119" s="832"/>
      <c r="BS119" s="832"/>
      <c r="BT119" s="832"/>
      <c r="BU119" s="832"/>
      <c r="BV119" s="832">
        <v>17534048</v>
      </c>
      <c r="BW119" s="832"/>
      <c r="BX119" s="832"/>
      <c r="BY119" s="832"/>
      <c r="BZ119" s="832"/>
      <c r="CA119" s="832">
        <v>18400263</v>
      </c>
      <c r="CB119" s="832"/>
      <c r="CC119" s="832"/>
      <c r="CD119" s="832"/>
      <c r="CE119" s="832"/>
      <c r="CF119" s="723"/>
      <c r="CG119" s="724"/>
      <c r="CH119" s="724"/>
      <c r="CI119" s="724"/>
      <c r="CJ119" s="828"/>
      <c r="CK119" s="903"/>
      <c r="CL119" s="862"/>
      <c r="CM119" s="793" t="s">
        <v>395</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v>23559</v>
      </c>
      <c r="DH119" s="739"/>
      <c r="DI119" s="739"/>
      <c r="DJ119" s="739"/>
      <c r="DK119" s="740"/>
      <c r="DL119" s="741">
        <v>10885</v>
      </c>
      <c r="DM119" s="739"/>
      <c r="DN119" s="739"/>
      <c r="DO119" s="739"/>
      <c r="DP119" s="740"/>
      <c r="DQ119" s="741">
        <v>4429</v>
      </c>
      <c r="DR119" s="739"/>
      <c r="DS119" s="739"/>
      <c r="DT119" s="739"/>
      <c r="DU119" s="740"/>
      <c r="DV119" s="803">
        <v>0.1</v>
      </c>
      <c r="DW119" s="804"/>
      <c r="DX119" s="804"/>
      <c r="DY119" s="804"/>
      <c r="DZ119" s="805"/>
    </row>
    <row r="120" spans="1:130" s="89" customFormat="1" ht="26.25" customHeight="1" x14ac:dyDescent="0.15">
      <c r="A120" s="859"/>
      <c r="B120" s="860"/>
      <c r="C120" s="790" t="s">
        <v>372</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64</v>
      </c>
      <c r="AB120" s="755"/>
      <c r="AC120" s="755"/>
      <c r="AD120" s="755"/>
      <c r="AE120" s="756"/>
      <c r="AF120" s="757" t="s">
        <v>64</v>
      </c>
      <c r="AG120" s="755"/>
      <c r="AH120" s="755"/>
      <c r="AI120" s="755"/>
      <c r="AJ120" s="756"/>
      <c r="AK120" s="757" t="s">
        <v>64</v>
      </c>
      <c r="AL120" s="755"/>
      <c r="AM120" s="755"/>
      <c r="AN120" s="755"/>
      <c r="AO120" s="756"/>
      <c r="AP120" s="796" t="s">
        <v>64</v>
      </c>
      <c r="AQ120" s="797"/>
      <c r="AR120" s="797"/>
      <c r="AS120" s="797"/>
      <c r="AT120" s="798"/>
      <c r="AU120" s="849" t="s">
        <v>396</v>
      </c>
      <c r="AV120" s="850"/>
      <c r="AW120" s="850"/>
      <c r="AX120" s="850"/>
      <c r="AY120" s="851"/>
      <c r="AZ120" s="815" t="s">
        <v>397</v>
      </c>
      <c r="BA120" s="783"/>
      <c r="BB120" s="783"/>
      <c r="BC120" s="783"/>
      <c r="BD120" s="783"/>
      <c r="BE120" s="783"/>
      <c r="BF120" s="783"/>
      <c r="BG120" s="783"/>
      <c r="BH120" s="783"/>
      <c r="BI120" s="783"/>
      <c r="BJ120" s="783"/>
      <c r="BK120" s="783"/>
      <c r="BL120" s="783"/>
      <c r="BM120" s="783"/>
      <c r="BN120" s="783"/>
      <c r="BO120" s="783"/>
      <c r="BP120" s="784"/>
      <c r="BQ120" s="816">
        <v>4135881</v>
      </c>
      <c r="BR120" s="800"/>
      <c r="BS120" s="800"/>
      <c r="BT120" s="800"/>
      <c r="BU120" s="800"/>
      <c r="BV120" s="800">
        <v>4187300</v>
      </c>
      <c r="BW120" s="800"/>
      <c r="BX120" s="800"/>
      <c r="BY120" s="800"/>
      <c r="BZ120" s="800"/>
      <c r="CA120" s="800">
        <v>4330231</v>
      </c>
      <c r="CB120" s="800"/>
      <c r="CC120" s="800"/>
      <c r="CD120" s="800"/>
      <c r="CE120" s="800"/>
      <c r="CF120" s="838">
        <v>104.5</v>
      </c>
      <c r="CG120" s="839"/>
      <c r="CH120" s="839"/>
      <c r="CI120" s="839"/>
      <c r="CJ120" s="839"/>
      <c r="CK120" s="840" t="s">
        <v>398</v>
      </c>
      <c r="CL120" s="807"/>
      <c r="CM120" s="807"/>
      <c r="CN120" s="807"/>
      <c r="CO120" s="808"/>
      <c r="CP120" s="844" t="s">
        <v>341</v>
      </c>
      <c r="CQ120" s="845"/>
      <c r="CR120" s="845"/>
      <c r="CS120" s="845"/>
      <c r="CT120" s="845"/>
      <c r="CU120" s="845"/>
      <c r="CV120" s="845"/>
      <c r="CW120" s="845"/>
      <c r="CX120" s="845"/>
      <c r="CY120" s="845"/>
      <c r="CZ120" s="845"/>
      <c r="DA120" s="845"/>
      <c r="DB120" s="845"/>
      <c r="DC120" s="845"/>
      <c r="DD120" s="845"/>
      <c r="DE120" s="845"/>
      <c r="DF120" s="846"/>
      <c r="DG120" s="816">
        <v>579429</v>
      </c>
      <c r="DH120" s="800"/>
      <c r="DI120" s="800"/>
      <c r="DJ120" s="800"/>
      <c r="DK120" s="800"/>
      <c r="DL120" s="800">
        <v>530751</v>
      </c>
      <c r="DM120" s="800"/>
      <c r="DN120" s="800"/>
      <c r="DO120" s="800"/>
      <c r="DP120" s="800"/>
      <c r="DQ120" s="800">
        <v>556108</v>
      </c>
      <c r="DR120" s="800"/>
      <c r="DS120" s="800"/>
      <c r="DT120" s="800"/>
      <c r="DU120" s="800"/>
      <c r="DV120" s="801">
        <v>13.4</v>
      </c>
      <c r="DW120" s="801"/>
      <c r="DX120" s="801"/>
      <c r="DY120" s="801"/>
      <c r="DZ120" s="802"/>
    </row>
    <row r="121" spans="1:130" s="89" customFormat="1" ht="26.25" customHeight="1" x14ac:dyDescent="0.15">
      <c r="A121" s="859"/>
      <c r="B121" s="860"/>
      <c r="C121" s="835" t="s">
        <v>399</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64</v>
      </c>
      <c r="AB121" s="755"/>
      <c r="AC121" s="755"/>
      <c r="AD121" s="755"/>
      <c r="AE121" s="756"/>
      <c r="AF121" s="757" t="s">
        <v>64</v>
      </c>
      <c r="AG121" s="755"/>
      <c r="AH121" s="755"/>
      <c r="AI121" s="755"/>
      <c r="AJ121" s="756"/>
      <c r="AK121" s="757" t="s">
        <v>64</v>
      </c>
      <c r="AL121" s="755"/>
      <c r="AM121" s="755"/>
      <c r="AN121" s="755"/>
      <c r="AO121" s="756"/>
      <c r="AP121" s="796" t="s">
        <v>64</v>
      </c>
      <c r="AQ121" s="797"/>
      <c r="AR121" s="797"/>
      <c r="AS121" s="797"/>
      <c r="AT121" s="798"/>
      <c r="AU121" s="852"/>
      <c r="AV121" s="853"/>
      <c r="AW121" s="853"/>
      <c r="AX121" s="853"/>
      <c r="AY121" s="854"/>
      <c r="AZ121" s="790" t="s">
        <v>400</v>
      </c>
      <c r="BA121" s="727"/>
      <c r="BB121" s="727"/>
      <c r="BC121" s="727"/>
      <c r="BD121" s="727"/>
      <c r="BE121" s="727"/>
      <c r="BF121" s="727"/>
      <c r="BG121" s="727"/>
      <c r="BH121" s="727"/>
      <c r="BI121" s="727"/>
      <c r="BJ121" s="727"/>
      <c r="BK121" s="727"/>
      <c r="BL121" s="727"/>
      <c r="BM121" s="727"/>
      <c r="BN121" s="727"/>
      <c r="BO121" s="727"/>
      <c r="BP121" s="728"/>
      <c r="BQ121" s="791">
        <v>2160946</v>
      </c>
      <c r="BR121" s="792"/>
      <c r="BS121" s="792"/>
      <c r="BT121" s="792"/>
      <c r="BU121" s="792"/>
      <c r="BV121" s="792">
        <v>2009433</v>
      </c>
      <c r="BW121" s="792"/>
      <c r="BX121" s="792"/>
      <c r="BY121" s="792"/>
      <c r="BZ121" s="792"/>
      <c r="CA121" s="792">
        <v>2377036</v>
      </c>
      <c r="CB121" s="792"/>
      <c r="CC121" s="792"/>
      <c r="CD121" s="792"/>
      <c r="CE121" s="792"/>
      <c r="CF121" s="847">
        <v>57.4</v>
      </c>
      <c r="CG121" s="848"/>
      <c r="CH121" s="848"/>
      <c r="CI121" s="848"/>
      <c r="CJ121" s="848"/>
      <c r="CK121" s="841"/>
      <c r="CL121" s="810"/>
      <c r="CM121" s="810"/>
      <c r="CN121" s="810"/>
      <c r="CO121" s="811"/>
      <c r="CP121" s="819" t="s">
        <v>343</v>
      </c>
      <c r="CQ121" s="820"/>
      <c r="CR121" s="820"/>
      <c r="CS121" s="820"/>
      <c r="CT121" s="820"/>
      <c r="CU121" s="820"/>
      <c r="CV121" s="820"/>
      <c r="CW121" s="820"/>
      <c r="CX121" s="820"/>
      <c r="CY121" s="820"/>
      <c r="CZ121" s="820"/>
      <c r="DA121" s="820"/>
      <c r="DB121" s="820"/>
      <c r="DC121" s="820"/>
      <c r="DD121" s="820"/>
      <c r="DE121" s="820"/>
      <c r="DF121" s="821"/>
      <c r="DG121" s="791">
        <v>197281</v>
      </c>
      <c r="DH121" s="792"/>
      <c r="DI121" s="792"/>
      <c r="DJ121" s="792"/>
      <c r="DK121" s="792"/>
      <c r="DL121" s="792">
        <v>184325</v>
      </c>
      <c r="DM121" s="792"/>
      <c r="DN121" s="792"/>
      <c r="DO121" s="792"/>
      <c r="DP121" s="792"/>
      <c r="DQ121" s="792">
        <v>175751</v>
      </c>
      <c r="DR121" s="792"/>
      <c r="DS121" s="792"/>
      <c r="DT121" s="792"/>
      <c r="DU121" s="792"/>
      <c r="DV121" s="769">
        <v>4.2</v>
      </c>
      <c r="DW121" s="769"/>
      <c r="DX121" s="769"/>
      <c r="DY121" s="769"/>
      <c r="DZ121" s="770"/>
    </row>
    <row r="122" spans="1:130" s="89" customFormat="1" ht="26.25" customHeight="1" x14ac:dyDescent="0.15">
      <c r="A122" s="859"/>
      <c r="B122" s="860"/>
      <c r="C122" s="790" t="s">
        <v>382</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64</v>
      </c>
      <c r="AB122" s="755"/>
      <c r="AC122" s="755"/>
      <c r="AD122" s="755"/>
      <c r="AE122" s="756"/>
      <c r="AF122" s="757" t="s">
        <v>64</v>
      </c>
      <c r="AG122" s="755"/>
      <c r="AH122" s="755"/>
      <c r="AI122" s="755"/>
      <c r="AJ122" s="756"/>
      <c r="AK122" s="757" t="s">
        <v>64</v>
      </c>
      <c r="AL122" s="755"/>
      <c r="AM122" s="755"/>
      <c r="AN122" s="755"/>
      <c r="AO122" s="756"/>
      <c r="AP122" s="796" t="s">
        <v>64</v>
      </c>
      <c r="AQ122" s="797"/>
      <c r="AR122" s="797"/>
      <c r="AS122" s="797"/>
      <c r="AT122" s="798"/>
      <c r="AU122" s="852"/>
      <c r="AV122" s="853"/>
      <c r="AW122" s="853"/>
      <c r="AX122" s="853"/>
      <c r="AY122" s="854"/>
      <c r="AZ122" s="793" t="s">
        <v>401</v>
      </c>
      <c r="BA122" s="794"/>
      <c r="BB122" s="794"/>
      <c r="BC122" s="794"/>
      <c r="BD122" s="794"/>
      <c r="BE122" s="794"/>
      <c r="BF122" s="794"/>
      <c r="BG122" s="794"/>
      <c r="BH122" s="794"/>
      <c r="BI122" s="794"/>
      <c r="BJ122" s="794"/>
      <c r="BK122" s="794"/>
      <c r="BL122" s="794"/>
      <c r="BM122" s="794"/>
      <c r="BN122" s="794"/>
      <c r="BO122" s="794"/>
      <c r="BP122" s="795"/>
      <c r="BQ122" s="831">
        <v>11744431</v>
      </c>
      <c r="BR122" s="832"/>
      <c r="BS122" s="832"/>
      <c r="BT122" s="832"/>
      <c r="BU122" s="832"/>
      <c r="BV122" s="832">
        <v>11901152</v>
      </c>
      <c r="BW122" s="832"/>
      <c r="BX122" s="832"/>
      <c r="BY122" s="832"/>
      <c r="BZ122" s="832"/>
      <c r="CA122" s="832">
        <v>11863346</v>
      </c>
      <c r="CB122" s="832"/>
      <c r="CC122" s="832"/>
      <c r="CD122" s="832"/>
      <c r="CE122" s="832"/>
      <c r="CF122" s="833">
        <v>286.3</v>
      </c>
      <c r="CG122" s="834"/>
      <c r="CH122" s="834"/>
      <c r="CI122" s="834"/>
      <c r="CJ122" s="834"/>
      <c r="CK122" s="841"/>
      <c r="CL122" s="810"/>
      <c r="CM122" s="810"/>
      <c r="CN122" s="810"/>
      <c r="CO122" s="811"/>
      <c r="CP122" s="819" t="s">
        <v>344</v>
      </c>
      <c r="CQ122" s="820"/>
      <c r="CR122" s="820"/>
      <c r="CS122" s="820"/>
      <c r="CT122" s="820"/>
      <c r="CU122" s="820"/>
      <c r="CV122" s="820"/>
      <c r="CW122" s="820"/>
      <c r="CX122" s="820"/>
      <c r="CY122" s="820"/>
      <c r="CZ122" s="820"/>
      <c r="DA122" s="820"/>
      <c r="DB122" s="820"/>
      <c r="DC122" s="820"/>
      <c r="DD122" s="820"/>
      <c r="DE122" s="820"/>
      <c r="DF122" s="821"/>
      <c r="DG122" s="791">
        <v>41962</v>
      </c>
      <c r="DH122" s="792"/>
      <c r="DI122" s="792"/>
      <c r="DJ122" s="792"/>
      <c r="DK122" s="792"/>
      <c r="DL122" s="792">
        <v>38236</v>
      </c>
      <c r="DM122" s="792"/>
      <c r="DN122" s="792"/>
      <c r="DO122" s="792"/>
      <c r="DP122" s="792"/>
      <c r="DQ122" s="792">
        <v>35743</v>
      </c>
      <c r="DR122" s="792"/>
      <c r="DS122" s="792"/>
      <c r="DT122" s="792"/>
      <c r="DU122" s="792"/>
      <c r="DV122" s="769">
        <v>0.9</v>
      </c>
      <c r="DW122" s="769"/>
      <c r="DX122" s="769"/>
      <c r="DY122" s="769"/>
      <c r="DZ122" s="770"/>
    </row>
    <row r="123" spans="1:130" s="89" customFormat="1" ht="26.25" customHeight="1" x14ac:dyDescent="0.15">
      <c r="A123" s="859"/>
      <c r="B123" s="860"/>
      <c r="C123" s="790" t="s">
        <v>388</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64</v>
      </c>
      <c r="AB123" s="755"/>
      <c r="AC123" s="755"/>
      <c r="AD123" s="755"/>
      <c r="AE123" s="756"/>
      <c r="AF123" s="757" t="s">
        <v>64</v>
      </c>
      <c r="AG123" s="755"/>
      <c r="AH123" s="755"/>
      <c r="AI123" s="755"/>
      <c r="AJ123" s="756"/>
      <c r="AK123" s="757" t="s">
        <v>64</v>
      </c>
      <c r="AL123" s="755"/>
      <c r="AM123" s="755"/>
      <c r="AN123" s="755"/>
      <c r="AO123" s="756"/>
      <c r="AP123" s="796" t="s">
        <v>64</v>
      </c>
      <c r="AQ123" s="797"/>
      <c r="AR123" s="797"/>
      <c r="AS123" s="797"/>
      <c r="AT123" s="798"/>
      <c r="AU123" s="855"/>
      <c r="AV123" s="856"/>
      <c r="AW123" s="856"/>
      <c r="AX123" s="856"/>
      <c r="AY123" s="856"/>
      <c r="AZ123" s="112" t="s">
        <v>120</v>
      </c>
      <c r="BA123" s="112"/>
      <c r="BB123" s="112"/>
      <c r="BC123" s="112"/>
      <c r="BD123" s="112"/>
      <c r="BE123" s="112"/>
      <c r="BF123" s="112"/>
      <c r="BG123" s="112"/>
      <c r="BH123" s="112"/>
      <c r="BI123" s="112"/>
      <c r="BJ123" s="112"/>
      <c r="BK123" s="112"/>
      <c r="BL123" s="112"/>
      <c r="BM123" s="112"/>
      <c r="BN123" s="112"/>
      <c r="BO123" s="829" t="s">
        <v>402</v>
      </c>
      <c r="BP123" s="830"/>
      <c r="BQ123" s="826">
        <v>18041258</v>
      </c>
      <c r="BR123" s="827"/>
      <c r="BS123" s="827"/>
      <c r="BT123" s="827"/>
      <c r="BU123" s="827"/>
      <c r="BV123" s="827">
        <v>18097885</v>
      </c>
      <c r="BW123" s="827"/>
      <c r="BX123" s="827"/>
      <c r="BY123" s="827"/>
      <c r="BZ123" s="827"/>
      <c r="CA123" s="827">
        <v>18570613</v>
      </c>
      <c r="CB123" s="827"/>
      <c r="CC123" s="827"/>
      <c r="CD123" s="827"/>
      <c r="CE123" s="827"/>
      <c r="CF123" s="723"/>
      <c r="CG123" s="724"/>
      <c r="CH123" s="724"/>
      <c r="CI123" s="724"/>
      <c r="CJ123" s="828"/>
      <c r="CK123" s="841"/>
      <c r="CL123" s="810"/>
      <c r="CM123" s="810"/>
      <c r="CN123" s="810"/>
      <c r="CO123" s="811"/>
      <c r="CP123" s="819" t="s">
        <v>340</v>
      </c>
      <c r="CQ123" s="820"/>
      <c r="CR123" s="820"/>
      <c r="CS123" s="820"/>
      <c r="CT123" s="820"/>
      <c r="CU123" s="820"/>
      <c r="CV123" s="820"/>
      <c r="CW123" s="820"/>
      <c r="CX123" s="820"/>
      <c r="CY123" s="820"/>
      <c r="CZ123" s="820"/>
      <c r="DA123" s="820"/>
      <c r="DB123" s="820"/>
      <c r="DC123" s="820"/>
      <c r="DD123" s="820"/>
      <c r="DE123" s="820"/>
      <c r="DF123" s="821"/>
      <c r="DG123" s="754" t="s">
        <v>64</v>
      </c>
      <c r="DH123" s="755"/>
      <c r="DI123" s="755"/>
      <c r="DJ123" s="755"/>
      <c r="DK123" s="756"/>
      <c r="DL123" s="757" t="s">
        <v>64</v>
      </c>
      <c r="DM123" s="755"/>
      <c r="DN123" s="755"/>
      <c r="DO123" s="755"/>
      <c r="DP123" s="756"/>
      <c r="DQ123" s="757" t="s">
        <v>64</v>
      </c>
      <c r="DR123" s="755"/>
      <c r="DS123" s="755"/>
      <c r="DT123" s="755"/>
      <c r="DU123" s="756"/>
      <c r="DV123" s="796" t="s">
        <v>64</v>
      </c>
      <c r="DW123" s="797"/>
      <c r="DX123" s="797"/>
      <c r="DY123" s="797"/>
      <c r="DZ123" s="798"/>
    </row>
    <row r="124" spans="1:130" s="89" customFormat="1" ht="26.25" customHeight="1" thickBot="1" x14ac:dyDescent="0.2">
      <c r="A124" s="859"/>
      <c r="B124" s="860"/>
      <c r="C124" s="790" t="s">
        <v>391</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64</v>
      </c>
      <c r="AB124" s="755"/>
      <c r="AC124" s="755"/>
      <c r="AD124" s="755"/>
      <c r="AE124" s="756"/>
      <c r="AF124" s="757" t="s">
        <v>64</v>
      </c>
      <c r="AG124" s="755"/>
      <c r="AH124" s="755"/>
      <c r="AI124" s="755"/>
      <c r="AJ124" s="756"/>
      <c r="AK124" s="757" t="s">
        <v>64</v>
      </c>
      <c r="AL124" s="755"/>
      <c r="AM124" s="755"/>
      <c r="AN124" s="755"/>
      <c r="AO124" s="756"/>
      <c r="AP124" s="796" t="s">
        <v>64</v>
      </c>
      <c r="AQ124" s="797"/>
      <c r="AR124" s="797"/>
      <c r="AS124" s="797"/>
      <c r="AT124" s="798"/>
      <c r="AU124" s="822" t="s">
        <v>403</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t="s">
        <v>64</v>
      </c>
      <c r="BR124" s="817"/>
      <c r="BS124" s="817"/>
      <c r="BT124" s="817"/>
      <c r="BU124" s="817"/>
      <c r="BV124" s="817" t="s">
        <v>64</v>
      </c>
      <c r="BW124" s="817"/>
      <c r="BX124" s="817"/>
      <c r="BY124" s="817"/>
      <c r="BZ124" s="817"/>
      <c r="CA124" s="817" t="s">
        <v>64</v>
      </c>
      <c r="CB124" s="817"/>
      <c r="CC124" s="817"/>
      <c r="CD124" s="817"/>
      <c r="CE124" s="817"/>
      <c r="CF124" s="701"/>
      <c r="CG124" s="702"/>
      <c r="CH124" s="702"/>
      <c r="CI124" s="702"/>
      <c r="CJ124" s="818"/>
      <c r="CK124" s="842"/>
      <c r="CL124" s="842"/>
      <c r="CM124" s="842"/>
      <c r="CN124" s="842"/>
      <c r="CO124" s="843"/>
      <c r="CP124" s="819" t="s">
        <v>404</v>
      </c>
      <c r="CQ124" s="820"/>
      <c r="CR124" s="820"/>
      <c r="CS124" s="820"/>
      <c r="CT124" s="820"/>
      <c r="CU124" s="820"/>
      <c r="CV124" s="820"/>
      <c r="CW124" s="820"/>
      <c r="CX124" s="820"/>
      <c r="CY124" s="820"/>
      <c r="CZ124" s="820"/>
      <c r="DA124" s="820"/>
      <c r="DB124" s="820"/>
      <c r="DC124" s="820"/>
      <c r="DD124" s="820"/>
      <c r="DE124" s="820"/>
      <c r="DF124" s="821"/>
      <c r="DG124" s="738" t="s">
        <v>64</v>
      </c>
      <c r="DH124" s="739"/>
      <c r="DI124" s="739"/>
      <c r="DJ124" s="739"/>
      <c r="DK124" s="740"/>
      <c r="DL124" s="741" t="s">
        <v>64</v>
      </c>
      <c r="DM124" s="739"/>
      <c r="DN124" s="739"/>
      <c r="DO124" s="739"/>
      <c r="DP124" s="740"/>
      <c r="DQ124" s="741" t="s">
        <v>64</v>
      </c>
      <c r="DR124" s="739"/>
      <c r="DS124" s="739"/>
      <c r="DT124" s="739"/>
      <c r="DU124" s="740"/>
      <c r="DV124" s="803" t="s">
        <v>64</v>
      </c>
      <c r="DW124" s="804"/>
      <c r="DX124" s="804"/>
      <c r="DY124" s="804"/>
      <c r="DZ124" s="805"/>
    </row>
    <row r="125" spans="1:130" s="89" customFormat="1" ht="26.25" customHeight="1" x14ac:dyDescent="0.15">
      <c r="A125" s="859"/>
      <c r="B125" s="860"/>
      <c r="C125" s="790" t="s">
        <v>393</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64</v>
      </c>
      <c r="AB125" s="755"/>
      <c r="AC125" s="755"/>
      <c r="AD125" s="755"/>
      <c r="AE125" s="756"/>
      <c r="AF125" s="757" t="s">
        <v>64</v>
      </c>
      <c r="AG125" s="755"/>
      <c r="AH125" s="755"/>
      <c r="AI125" s="755"/>
      <c r="AJ125" s="756"/>
      <c r="AK125" s="757" t="s">
        <v>64</v>
      </c>
      <c r="AL125" s="755"/>
      <c r="AM125" s="755"/>
      <c r="AN125" s="755"/>
      <c r="AO125" s="756"/>
      <c r="AP125" s="796" t="s">
        <v>64</v>
      </c>
      <c r="AQ125" s="797"/>
      <c r="AR125" s="797"/>
      <c r="AS125" s="797"/>
      <c r="AT125" s="798"/>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405</v>
      </c>
      <c r="CL125" s="807"/>
      <c r="CM125" s="807"/>
      <c r="CN125" s="807"/>
      <c r="CO125" s="808"/>
      <c r="CP125" s="815" t="s">
        <v>406</v>
      </c>
      <c r="CQ125" s="783"/>
      <c r="CR125" s="783"/>
      <c r="CS125" s="783"/>
      <c r="CT125" s="783"/>
      <c r="CU125" s="783"/>
      <c r="CV125" s="783"/>
      <c r="CW125" s="783"/>
      <c r="CX125" s="783"/>
      <c r="CY125" s="783"/>
      <c r="CZ125" s="783"/>
      <c r="DA125" s="783"/>
      <c r="DB125" s="783"/>
      <c r="DC125" s="783"/>
      <c r="DD125" s="783"/>
      <c r="DE125" s="783"/>
      <c r="DF125" s="784"/>
      <c r="DG125" s="816" t="s">
        <v>64</v>
      </c>
      <c r="DH125" s="800"/>
      <c r="DI125" s="800"/>
      <c r="DJ125" s="800"/>
      <c r="DK125" s="800"/>
      <c r="DL125" s="800" t="s">
        <v>64</v>
      </c>
      <c r="DM125" s="800"/>
      <c r="DN125" s="800"/>
      <c r="DO125" s="800"/>
      <c r="DP125" s="800"/>
      <c r="DQ125" s="800" t="s">
        <v>64</v>
      </c>
      <c r="DR125" s="800"/>
      <c r="DS125" s="800"/>
      <c r="DT125" s="800"/>
      <c r="DU125" s="800"/>
      <c r="DV125" s="801" t="s">
        <v>64</v>
      </c>
      <c r="DW125" s="801"/>
      <c r="DX125" s="801"/>
      <c r="DY125" s="801"/>
      <c r="DZ125" s="802"/>
    </row>
    <row r="126" spans="1:130" s="89" customFormat="1" ht="26.25" customHeight="1" thickBot="1" x14ac:dyDescent="0.2">
      <c r="A126" s="859"/>
      <c r="B126" s="860"/>
      <c r="C126" s="790" t="s">
        <v>395</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15633</v>
      </c>
      <c r="AB126" s="755"/>
      <c r="AC126" s="755"/>
      <c r="AD126" s="755"/>
      <c r="AE126" s="756"/>
      <c r="AF126" s="757">
        <v>15934</v>
      </c>
      <c r="AG126" s="755"/>
      <c r="AH126" s="755"/>
      <c r="AI126" s="755"/>
      <c r="AJ126" s="756"/>
      <c r="AK126" s="757">
        <v>9097</v>
      </c>
      <c r="AL126" s="755"/>
      <c r="AM126" s="755"/>
      <c r="AN126" s="755"/>
      <c r="AO126" s="756"/>
      <c r="AP126" s="796">
        <v>0.2</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407</v>
      </c>
      <c r="CQ126" s="727"/>
      <c r="CR126" s="727"/>
      <c r="CS126" s="727"/>
      <c r="CT126" s="727"/>
      <c r="CU126" s="727"/>
      <c r="CV126" s="727"/>
      <c r="CW126" s="727"/>
      <c r="CX126" s="727"/>
      <c r="CY126" s="727"/>
      <c r="CZ126" s="727"/>
      <c r="DA126" s="727"/>
      <c r="DB126" s="727"/>
      <c r="DC126" s="727"/>
      <c r="DD126" s="727"/>
      <c r="DE126" s="727"/>
      <c r="DF126" s="728"/>
      <c r="DG126" s="791" t="s">
        <v>64</v>
      </c>
      <c r="DH126" s="792"/>
      <c r="DI126" s="792"/>
      <c r="DJ126" s="792"/>
      <c r="DK126" s="792"/>
      <c r="DL126" s="792" t="s">
        <v>64</v>
      </c>
      <c r="DM126" s="792"/>
      <c r="DN126" s="792"/>
      <c r="DO126" s="792"/>
      <c r="DP126" s="792"/>
      <c r="DQ126" s="792" t="s">
        <v>64</v>
      </c>
      <c r="DR126" s="792"/>
      <c r="DS126" s="792"/>
      <c r="DT126" s="792"/>
      <c r="DU126" s="792"/>
      <c r="DV126" s="769" t="s">
        <v>64</v>
      </c>
      <c r="DW126" s="769"/>
      <c r="DX126" s="769"/>
      <c r="DY126" s="769"/>
      <c r="DZ126" s="770"/>
    </row>
    <row r="127" spans="1:130" s="89" customFormat="1" ht="26.25" customHeight="1" x14ac:dyDescent="0.15">
      <c r="A127" s="861"/>
      <c r="B127" s="862"/>
      <c r="C127" s="793" t="s">
        <v>408</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64</v>
      </c>
      <c r="AB127" s="755"/>
      <c r="AC127" s="755"/>
      <c r="AD127" s="755"/>
      <c r="AE127" s="756"/>
      <c r="AF127" s="757" t="s">
        <v>64</v>
      </c>
      <c r="AG127" s="755"/>
      <c r="AH127" s="755"/>
      <c r="AI127" s="755"/>
      <c r="AJ127" s="756"/>
      <c r="AK127" s="757" t="s">
        <v>64</v>
      </c>
      <c r="AL127" s="755"/>
      <c r="AM127" s="755"/>
      <c r="AN127" s="755"/>
      <c r="AO127" s="756"/>
      <c r="AP127" s="796" t="s">
        <v>64</v>
      </c>
      <c r="AQ127" s="797"/>
      <c r="AR127" s="797"/>
      <c r="AS127" s="797"/>
      <c r="AT127" s="798"/>
      <c r="AU127" s="91"/>
      <c r="AV127" s="91"/>
      <c r="AW127" s="91"/>
      <c r="AX127" s="799" t="s">
        <v>409</v>
      </c>
      <c r="AY127" s="787"/>
      <c r="AZ127" s="787"/>
      <c r="BA127" s="787"/>
      <c r="BB127" s="787"/>
      <c r="BC127" s="787"/>
      <c r="BD127" s="787"/>
      <c r="BE127" s="788"/>
      <c r="BF127" s="786" t="s">
        <v>410</v>
      </c>
      <c r="BG127" s="787"/>
      <c r="BH127" s="787"/>
      <c r="BI127" s="787"/>
      <c r="BJ127" s="787"/>
      <c r="BK127" s="787"/>
      <c r="BL127" s="788"/>
      <c r="BM127" s="786" t="s">
        <v>411</v>
      </c>
      <c r="BN127" s="787"/>
      <c r="BO127" s="787"/>
      <c r="BP127" s="787"/>
      <c r="BQ127" s="787"/>
      <c r="BR127" s="787"/>
      <c r="BS127" s="788"/>
      <c r="BT127" s="786" t="s">
        <v>412</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413</v>
      </c>
      <c r="CQ127" s="727"/>
      <c r="CR127" s="727"/>
      <c r="CS127" s="727"/>
      <c r="CT127" s="727"/>
      <c r="CU127" s="727"/>
      <c r="CV127" s="727"/>
      <c r="CW127" s="727"/>
      <c r="CX127" s="727"/>
      <c r="CY127" s="727"/>
      <c r="CZ127" s="727"/>
      <c r="DA127" s="727"/>
      <c r="DB127" s="727"/>
      <c r="DC127" s="727"/>
      <c r="DD127" s="727"/>
      <c r="DE127" s="727"/>
      <c r="DF127" s="728"/>
      <c r="DG127" s="791" t="s">
        <v>64</v>
      </c>
      <c r="DH127" s="792"/>
      <c r="DI127" s="792"/>
      <c r="DJ127" s="792"/>
      <c r="DK127" s="792"/>
      <c r="DL127" s="792" t="s">
        <v>64</v>
      </c>
      <c r="DM127" s="792"/>
      <c r="DN127" s="792"/>
      <c r="DO127" s="792"/>
      <c r="DP127" s="792"/>
      <c r="DQ127" s="792" t="s">
        <v>64</v>
      </c>
      <c r="DR127" s="792"/>
      <c r="DS127" s="792"/>
      <c r="DT127" s="792"/>
      <c r="DU127" s="792"/>
      <c r="DV127" s="769" t="s">
        <v>64</v>
      </c>
      <c r="DW127" s="769"/>
      <c r="DX127" s="769"/>
      <c r="DY127" s="769"/>
      <c r="DZ127" s="770"/>
    </row>
    <row r="128" spans="1:130" s="89" customFormat="1" ht="26.25" customHeight="1" thickBot="1" x14ac:dyDescent="0.2">
      <c r="A128" s="771" t="s">
        <v>414</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415</v>
      </c>
      <c r="X128" s="773"/>
      <c r="Y128" s="773"/>
      <c r="Z128" s="774"/>
      <c r="AA128" s="775">
        <v>207576</v>
      </c>
      <c r="AB128" s="776"/>
      <c r="AC128" s="776"/>
      <c r="AD128" s="776"/>
      <c r="AE128" s="777"/>
      <c r="AF128" s="778">
        <v>200358</v>
      </c>
      <c r="AG128" s="776"/>
      <c r="AH128" s="776"/>
      <c r="AI128" s="776"/>
      <c r="AJ128" s="777"/>
      <c r="AK128" s="778">
        <v>206379</v>
      </c>
      <c r="AL128" s="776"/>
      <c r="AM128" s="776"/>
      <c r="AN128" s="776"/>
      <c r="AO128" s="777"/>
      <c r="AP128" s="779"/>
      <c r="AQ128" s="780"/>
      <c r="AR128" s="780"/>
      <c r="AS128" s="780"/>
      <c r="AT128" s="781"/>
      <c r="AU128" s="91"/>
      <c r="AV128" s="91"/>
      <c r="AW128" s="91"/>
      <c r="AX128" s="782" t="s">
        <v>416</v>
      </c>
      <c r="AY128" s="783"/>
      <c r="AZ128" s="783"/>
      <c r="BA128" s="783"/>
      <c r="BB128" s="783"/>
      <c r="BC128" s="783"/>
      <c r="BD128" s="783"/>
      <c r="BE128" s="784"/>
      <c r="BF128" s="761" t="s">
        <v>64</v>
      </c>
      <c r="BG128" s="762"/>
      <c r="BH128" s="762"/>
      <c r="BI128" s="762"/>
      <c r="BJ128" s="762"/>
      <c r="BK128" s="762"/>
      <c r="BL128" s="785"/>
      <c r="BM128" s="761">
        <v>14.81</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417</v>
      </c>
      <c r="CQ128" s="705"/>
      <c r="CR128" s="705"/>
      <c r="CS128" s="705"/>
      <c r="CT128" s="705"/>
      <c r="CU128" s="705"/>
      <c r="CV128" s="705"/>
      <c r="CW128" s="705"/>
      <c r="CX128" s="705"/>
      <c r="CY128" s="705"/>
      <c r="CZ128" s="705"/>
      <c r="DA128" s="705"/>
      <c r="DB128" s="705"/>
      <c r="DC128" s="705"/>
      <c r="DD128" s="705"/>
      <c r="DE128" s="705"/>
      <c r="DF128" s="706"/>
      <c r="DG128" s="765" t="s">
        <v>64</v>
      </c>
      <c r="DH128" s="766"/>
      <c r="DI128" s="766"/>
      <c r="DJ128" s="766"/>
      <c r="DK128" s="766"/>
      <c r="DL128" s="766" t="s">
        <v>64</v>
      </c>
      <c r="DM128" s="766"/>
      <c r="DN128" s="766"/>
      <c r="DO128" s="766"/>
      <c r="DP128" s="766"/>
      <c r="DQ128" s="766" t="s">
        <v>64</v>
      </c>
      <c r="DR128" s="766"/>
      <c r="DS128" s="766"/>
      <c r="DT128" s="766"/>
      <c r="DU128" s="766"/>
      <c r="DV128" s="767" t="s">
        <v>64</v>
      </c>
      <c r="DW128" s="767"/>
      <c r="DX128" s="767"/>
      <c r="DY128" s="767"/>
      <c r="DZ128" s="768"/>
    </row>
    <row r="129" spans="1:131" s="89"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418</v>
      </c>
      <c r="X129" s="752"/>
      <c r="Y129" s="752"/>
      <c r="Z129" s="753"/>
      <c r="AA129" s="754">
        <v>5069611</v>
      </c>
      <c r="AB129" s="755"/>
      <c r="AC129" s="755"/>
      <c r="AD129" s="755"/>
      <c r="AE129" s="756"/>
      <c r="AF129" s="757">
        <v>5415563</v>
      </c>
      <c r="AG129" s="755"/>
      <c r="AH129" s="755"/>
      <c r="AI129" s="755"/>
      <c r="AJ129" s="756"/>
      <c r="AK129" s="757">
        <v>5307024</v>
      </c>
      <c r="AL129" s="755"/>
      <c r="AM129" s="755"/>
      <c r="AN129" s="755"/>
      <c r="AO129" s="756"/>
      <c r="AP129" s="758"/>
      <c r="AQ129" s="759"/>
      <c r="AR129" s="759"/>
      <c r="AS129" s="759"/>
      <c r="AT129" s="760"/>
      <c r="AU129" s="92"/>
      <c r="AV129" s="92"/>
      <c r="AW129" s="92"/>
      <c r="AX129" s="726" t="s">
        <v>419</v>
      </c>
      <c r="AY129" s="727"/>
      <c r="AZ129" s="727"/>
      <c r="BA129" s="727"/>
      <c r="BB129" s="727"/>
      <c r="BC129" s="727"/>
      <c r="BD129" s="727"/>
      <c r="BE129" s="728"/>
      <c r="BF129" s="745" t="s">
        <v>64</v>
      </c>
      <c r="BG129" s="746"/>
      <c r="BH129" s="746"/>
      <c r="BI129" s="746"/>
      <c r="BJ129" s="746"/>
      <c r="BK129" s="746"/>
      <c r="BL129" s="747"/>
      <c r="BM129" s="745">
        <v>19.809999999999999</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420</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421</v>
      </c>
      <c r="X130" s="752"/>
      <c r="Y130" s="752"/>
      <c r="Z130" s="753"/>
      <c r="AA130" s="754">
        <v>1151079</v>
      </c>
      <c r="AB130" s="755"/>
      <c r="AC130" s="755"/>
      <c r="AD130" s="755"/>
      <c r="AE130" s="756"/>
      <c r="AF130" s="757">
        <v>1176612</v>
      </c>
      <c r="AG130" s="755"/>
      <c r="AH130" s="755"/>
      <c r="AI130" s="755"/>
      <c r="AJ130" s="756"/>
      <c r="AK130" s="757">
        <v>1163813</v>
      </c>
      <c r="AL130" s="755"/>
      <c r="AM130" s="755"/>
      <c r="AN130" s="755"/>
      <c r="AO130" s="756"/>
      <c r="AP130" s="758"/>
      <c r="AQ130" s="759"/>
      <c r="AR130" s="759"/>
      <c r="AS130" s="759"/>
      <c r="AT130" s="760"/>
      <c r="AU130" s="92"/>
      <c r="AV130" s="92"/>
      <c r="AW130" s="92"/>
      <c r="AX130" s="726" t="s">
        <v>422</v>
      </c>
      <c r="AY130" s="727"/>
      <c r="AZ130" s="727"/>
      <c r="BA130" s="727"/>
      <c r="BB130" s="727"/>
      <c r="BC130" s="727"/>
      <c r="BD130" s="727"/>
      <c r="BE130" s="728"/>
      <c r="BF130" s="729">
        <v>10</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423</v>
      </c>
      <c r="X131" s="736"/>
      <c r="Y131" s="736"/>
      <c r="Z131" s="737"/>
      <c r="AA131" s="738">
        <v>3918532</v>
      </c>
      <c r="AB131" s="739"/>
      <c r="AC131" s="739"/>
      <c r="AD131" s="739"/>
      <c r="AE131" s="740"/>
      <c r="AF131" s="741">
        <v>4238951</v>
      </c>
      <c r="AG131" s="739"/>
      <c r="AH131" s="739"/>
      <c r="AI131" s="739"/>
      <c r="AJ131" s="740"/>
      <c r="AK131" s="741">
        <v>4143211</v>
      </c>
      <c r="AL131" s="739"/>
      <c r="AM131" s="739"/>
      <c r="AN131" s="739"/>
      <c r="AO131" s="740"/>
      <c r="AP131" s="742"/>
      <c r="AQ131" s="743"/>
      <c r="AR131" s="743"/>
      <c r="AS131" s="743"/>
      <c r="AT131" s="744"/>
      <c r="AU131" s="92"/>
      <c r="AV131" s="92"/>
      <c r="AW131" s="92"/>
      <c r="AX131" s="704" t="s">
        <v>424</v>
      </c>
      <c r="AY131" s="705"/>
      <c r="AZ131" s="705"/>
      <c r="BA131" s="705"/>
      <c r="BB131" s="705"/>
      <c r="BC131" s="705"/>
      <c r="BD131" s="705"/>
      <c r="BE131" s="706"/>
      <c r="BF131" s="707" t="s">
        <v>64</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425</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426</v>
      </c>
      <c r="W132" s="717"/>
      <c r="X132" s="717"/>
      <c r="Y132" s="717"/>
      <c r="Z132" s="718"/>
      <c r="AA132" s="719">
        <v>10.62058444</v>
      </c>
      <c r="AB132" s="720"/>
      <c r="AC132" s="720"/>
      <c r="AD132" s="720"/>
      <c r="AE132" s="721"/>
      <c r="AF132" s="722">
        <v>9.9121457169999996</v>
      </c>
      <c r="AG132" s="720"/>
      <c r="AH132" s="720"/>
      <c r="AI132" s="720"/>
      <c r="AJ132" s="721"/>
      <c r="AK132" s="722">
        <v>9.7027884889999996</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427</v>
      </c>
      <c r="W133" s="696"/>
      <c r="X133" s="696"/>
      <c r="Y133" s="696"/>
      <c r="Z133" s="697"/>
      <c r="AA133" s="698">
        <v>10.5</v>
      </c>
      <c r="AB133" s="699"/>
      <c r="AC133" s="699"/>
      <c r="AD133" s="699"/>
      <c r="AE133" s="700"/>
      <c r="AF133" s="698">
        <v>10</v>
      </c>
      <c r="AG133" s="699"/>
      <c r="AH133" s="699"/>
      <c r="AI133" s="699"/>
      <c r="AJ133" s="700"/>
      <c r="AK133" s="698">
        <v>10</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jXiIUyn6eyjo1DAtCx9Mp7LFkvDSzGx7Pews6IwHDb948WKZzoe+1tV+NtGer+v8Y3gFWLmzFH3PDY+BCquqLw==" saltValue="Ropu2xC/gMzqX86DUen6E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9AFA-1B91-4EF8-B9C2-574CA45E0030}">
  <sheetPr>
    <pageSetUpPr fitToPage="1"/>
  </sheetPr>
  <dimension ref="A1:DQ105"/>
  <sheetViews>
    <sheetView showGridLines="0" view="pageBreakPreview" topLeftCell="BH7"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ieDJZlIv3ZhworjcNPjuNEQH/a1EtmJCKCw52TS1hZFcEIEpPLN1JwvvQbHyNCbLUx5jE5v8DOx/nsv9rX/wmQ==" saltValue="W0Zsb5KdbfpgxpAROCNG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C7C8-331D-4EAE-86E0-A79763589606}">
  <sheetPr>
    <pageSetUpPr fitToPage="1"/>
  </sheetPr>
  <dimension ref="A1:DL89"/>
  <sheetViews>
    <sheetView showGridLines="0" topLeftCell="BG58"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H4RI6I0Q9C0Wk9mSm0gVf1QdV3OGwOiH3wDjAGkcMlJCL9ax9H2VWhjw5rc7FaCOZG+OUYnKCUQQcIQXwGyw==" saltValue="4UKFKjzjYhgHjGFPlwLx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93D2-D706-4949-95D3-071624C69E52}">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428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429</v>
      </c>
      <c r="AL6" s="118"/>
      <c r="AM6" s="118"/>
      <c r="AN6" s="118"/>
    </row>
    <row r="7" spans="1:46" ht="13.5" customHeight="1" x14ac:dyDescent="0.15">
      <c r="A7" s="10"/>
      <c r="AK7" s="119"/>
      <c r="AL7" s="120"/>
      <c r="AM7" s="120"/>
      <c r="AN7" s="121"/>
      <c r="AO7" s="1102" t="s">
        <v>430</v>
      </c>
      <c r="AP7" s="122"/>
      <c r="AQ7" s="123" t="s">
        <v>431</v>
      </c>
      <c r="AR7" s="124"/>
    </row>
    <row r="8" spans="1:46" x14ac:dyDescent="0.15">
      <c r="A8" s="10"/>
      <c r="AK8" s="125"/>
      <c r="AL8" s="126"/>
      <c r="AM8" s="126"/>
      <c r="AN8" s="127"/>
      <c r="AO8" s="1103"/>
      <c r="AP8" s="128" t="s">
        <v>432</v>
      </c>
      <c r="AQ8" s="129" t="s">
        <v>433</v>
      </c>
      <c r="AR8" s="130" t="s">
        <v>434</v>
      </c>
    </row>
    <row r="9" spans="1:46" x14ac:dyDescent="0.15">
      <c r="A9" s="10"/>
      <c r="AK9" s="1104" t="s">
        <v>435</v>
      </c>
      <c r="AL9" s="1105"/>
      <c r="AM9" s="1105"/>
      <c r="AN9" s="1106"/>
      <c r="AO9" s="131">
        <v>1302605</v>
      </c>
      <c r="AP9" s="131">
        <v>192380</v>
      </c>
      <c r="AQ9" s="132">
        <v>166998</v>
      </c>
      <c r="AR9" s="133">
        <v>15.2</v>
      </c>
    </row>
    <row r="10" spans="1:46" ht="13.5" customHeight="1" x14ac:dyDescent="0.15">
      <c r="A10" s="10"/>
      <c r="AK10" s="1104" t="s">
        <v>436</v>
      </c>
      <c r="AL10" s="1105"/>
      <c r="AM10" s="1105"/>
      <c r="AN10" s="1106"/>
      <c r="AO10" s="134">
        <v>303393</v>
      </c>
      <c r="AP10" s="134">
        <v>44808</v>
      </c>
      <c r="AQ10" s="135">
        <v>26170</v>
      </c>
      <c r="AR10" s="136">
        <v>71.2</v>
      </c>
    </row>
    <row r="11" spans="1:46" ht="13.5" customHeight="1" x14ac:dyDescent="0.15">
      <c r="A11" s="10"/>
      <c r="AK11" s="1104" t="s">
        <v>437</v>
      </c>
      <c r="AL11" s="1105"/>
      <c r="AM11" s="1105"/>
      <c r="AN11" s="1106"/>
      <c r="AO11" s="134" t="s">
        <v>337</v>
      </c>
      <c r="AP11" s="134" t="s">
        <v>337</v>
      </c>
      <c r="AQ11" s="135">
        <v>5047</v>
      </c>
      <c r="AR11" s="136" t="s">
        <v>337</v>
      </c>
    </row>
    <row r="12" spans="1:46" ht="13.5" customHeight="1" x14ac:dyDescent="0.15">
      <c r="A12" s="10"/>
      <c r="AK12" s="1104" t="s">
        <v>438</v>
      </c>
      <c r="AL12" s="1105"/>
      <c r="AM12" s="1105"/>
      <c r="AN12" s="1106"/>
      <c r="AO12" s="134" t="s">
        <v>337</v>
      </c>
      <c r="AP12" s="134" t="s">
        <v>337</v>
      </c>
      <c r="AQ12" s="135" t="s">
        <v>337</v>
      </c>
      <c r="AR12" s="136" t="s">
        <v>337</v>
      </c>
    </row>
    <row r="13" spans="1:46" ht="13.5" customHeight="1" x14ac:dyDescent="0.15">
      <c r="A13" s="10"/>
      <c r="AK13" s="1104" t="s">
        <v>439</v>
      </c>
      <c r="AL13" s="1105"/>
      <c r="AM13" s="1105"/>
      <c r="AN13" s="1106"/>
      <c r="AO13" s="134">
        <v>13768</v>
      </c>
      <c r="AP13" s="134">
        <v>2033</v>
      </c>
      <c r="AQ13" s="135">
        <v>6466</v>
      </c>
      <c r="AR13" s="136">
        <v>-68.599999999999994</v>
      </c>
    </row>
    <row r="14" spans="1:46" ht="13.5" customHeight="1" x14ac:dyDescent="0.15">
      <c r="A14" s="10"/>
      <c r="AK14" s="1104" t="s">
        <v>440</v>
      </c>
      <c r="AL14" s="1105"/>
      <c r="AM14" s="1105"/>
      <c r="AN14" s="1106"/>
      <c r="AO14" s="134">
        <v>23429</v>
      </c>
      <c r="AP14" s="134">
        <v>3460</v>
      </c>
      <c r="AQ14" s="135">
        <v>3589</v>
      </c>
      <c r="AR14" s="136">
        <v>-3.6</v>
      </c>
    </row>
    <row r="15" spans="1:46" ht="13.5" customHeight="1" x14ac:dyDescent="0.15">
      <c r="A15" s="10"/>
      <c r="AK15" s="1107" t="s">
        <v>441</v>
      </c>
      <c r="AL15" s="1108"/>
      <c r="AM15" s="1108"/>
      <c r="AN15" s="1109"/>
      <c r="AO15" s="134">
        <v>-106613</v>
      </c>
      <c r="AP15" s="134">
        <v>-15746</v>
      </c>
      <c r="AQ15" s="135">
        <v>-12920</v>
      </c>
      <c r="AR15" s="136">
        <v>21.9</v>
      </c>
    </row>
    <row r="16" spans="1:46" x14ac:dyDescent="0.15">
      <c r="A16" s="10"/>
      <c r="AK16" s="1107" t="s">
        <v>120</v>
      </c>
      <c r="AL16" s="1108"/>
      <c r="AM16" s="1108"/>
      <c r="AN16" s="1109"/>
      <c r="AO16" s="134">
        <v>1536582</v>
      </c>
      <c r="AP16" s="134">
        <v>226936</v>
      </c>
      <c r="AQ16" s="135">
        <v>195349</v>
      </c>
      <c r="AR16" s="136">
        <v>16.2</v>
      </c>
    </row>
    <row r="17" spans="1:46" x14ac:dyDescent="0.15">
      <c r="A17" s="10"/>
    </row>
    <row r="18" spans="1:46" x14ac:dyDescent="0.15">
      <c r="A18" s="10"/>
      <c r="AQ18" s="137"/>
      <c r="AR18" s="137"/>
    </row>
    <row r="19" spans="1:46" x14ac:dyDescent="0.15">
      <c r="A19" s="10"/>
      <c r="AK19" s="3" t="s">
        <v>442</v>
      </c>
    </row>
    <row r="20" spans="1:46" x14ac:dyDescent="0.15">
      <c r="A20" s="10"/>
      <c r="AK20" s="138"/>
      <c r="AL20" s="139"/>
      <c r="AM20" s="139"/>
      <c r="AN20" s="140"/>
      <c r="AO20" s="141" t="s">
        <v>443</v>
      </c>
      <c r="AP20" s="142" t="s">
        <v>444</v>
      </c>
      <c r="AQ20" s="143" t="s">
        <v>445</v>
      </c>
      <c r="AR20" s="144"/>
    </row>
    <row r="21" spans="1:46" s="118" customFormat="1" x14ac:dyDescent="0.15">
      <c r="A21" s="145"/>
      <c r="AK21" s="1110" t="s">
        <v>446</v>
      </c>
      <c r="AL21" s="1111"/>
      <c r="AM21" s="1111"/>
      <c r="AN21" s="1112"/>
      <c r="AO21" s="146">
        <v>21.27</v>
      </c>
      <c r="AP21" s="147">
        <v>16.600000000000001</v>
      </c>
      <c r="AQ21" s="148">
        <v>4.67</v>
      </c>
      <c r="AS21" s="149"/>
      <c r="AT21" s="145"/>
    </row>
    <row r="22" spans="1:46" s="118" customFormat="1" x14ac:dyDescent="0.15">
      <c r="A22" s="145"/>
      <c r="AK22" s="1110" t="s">
        <v>447</v>
      </c>
      <c r="AL22" s="1111"/>
      <c r="AM22" s="1111"/>
      <c r="AN22" s="1112"/>
      <c r="AO22" s="150">
        <v>97.2</v>
      </c>
      <c r="AP22" s="151">
        <v>95.6</v>
      </c>
      <c r="AQ22" s="152">
        <v>1.6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13" t="s">
        <v>448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157"/>
      <c r="AS27" s="3"/>
      <c r="AT27" s="3"/>
    </row>
    <row r="28" spans="1:46" ht="17.25" x14ac:dyDescent="0.15">
      <c r="A28" s="16" t="s">
        <v>449</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450</v>
      </c>
      <c r="AL29" s="118"/>
      <c r="AM29" s="118"/>
      <c r="AN29" s="118"/>
      <c r="AS29" s="159"/>
    </row>
    <row r="30" spans="1:46" ht="13.5" customHeight="1" x14ac:dyDescent="0.15">
      <c r="A30" s="10"/>
      <c r="AK30" s="119"/>
      <c r="AL30" s="120"/>
      <c r="AM30" s="120"/>
      <c r="AN30" s="121"/>
      <c r="AO30" s="1102" t="s">
        <v>430</v>
      </c>
      <c r="AP30" s="122"/>
      <c r="AQ30" s="123" t="s">
        <v>431</v>
      </c>
      <c r="AR30" s="124"/>
    </row>
    <row r="31" spans="1:46" x14ac:dyDescent="0.15">
      <c r="A31" s="10"/>
      <c r="AK31" s="125"/>
      <c r="AL31" s="126"/>
      <c r="AM31" s="126"/>
      <c r="AN31" s="127"/>
      <c r="AO31" s="1103"/>
      <c r="AP31" s="128" t="s">
        <v>432</v>
      </c>
      <c r="AQ31" s="129" t="s">
        <v>433</v>
      </c>
      <c r="AR31" s="130" t="s">
        <v>434</v>
      </c>
    </row>
    <row r="32" spans="1:46" ht="27" customHeight="1" x14ac:dyDescent="0.15">
      <c r="A32" s="10"/>
      <c r="AK32" s="1088" t="s">
        <v>451</v>
      </c>
      <c r="AL32" s="1089"/>
      <c r="AM32" s="1089"/>
      <c r="AN32" s="1090"/>
      <c r="AO32" s="160">
        <v>1557057</v>
      </c>
      <c r="AP32" s="160">
        <v>229960</v>
      </c>
      <c r="AQ32" s="161">
        <v>125145</v>
      </c>
      <c r="AR32" s="162">
        <v>83.8</v>
      </c>
    </row>
    <row r="33" spans="1:46" ht="13.5" customHeight="1" x14ac:dyDescent="0.15">
      <c r="A33" s="10"/>
      <c r="AK33" s="1088" t="s">
        <v>452</v>
      </c>
      <c r="AL33" s="1089"/>
      <c r="AM33" s="1089"/>
      <c r="AN33" s="1090"/>
      <c r="AO33" s="160" t="s">
        <v>337</v>
      </c>
      <c r="AP33" s="160" t="s">
        <v>337</v>
      </c>
      <c r="AQ33" s="161">
        <v>142</v>
      </c>
      <c r="AR33" s="162" t="s">
        <v>337</v>
      </c>
    </row>
    <row r="34" spans="1:46" ht="27" customHeight="1" x14ac:dyDescent="0.15">
      <c r="A34" s="10"/>
      <c r="AK34" s="1088" t="s">
        <v>453</v>
      </c>
      <c r="AL34" s="1089"/>
      <c r="AM34" s="1089"/>
      <c r="AN34" s="1090"/>
      <c r="AO34" s="160" t="s">
        <v>337</v>
      </c>
      <c r="AP34" s="160" t="s">
        <v>337</v>
      </c>
      <c r="AQ34" s="161">
        <v>186</v>
      </c>
      <c r="AR34" s="162" t="s">
        <v>337</v>
      </c>
    </row>
    <row r="35" spans="1:46" ht="27" customHeight="1" x14ac:dyDescent="0.15">
      <c r="A35" s="10"/>
      <c r="AK35" s="1088" t="s">
        <v>454</v>
      </c>
      <c r="AL35" s="1089"/>
      <c r="AM35" s="1089"/>
      <c r="AN35" s="1090"/>
      <c r="AO35" s="160">
        <v>180756</v>
      </c>
      <c r="AP35" s="160">
        <v>26696</v>
      </c>
      <c r="AQ35" s="161">
        <v>24116</v>
      </c>
      <c r="AR35" s="162">
        <v>10.7</v>
      </c>
    </row>
    <row r="36" spans="1:46" ht="27" customHeight="1" x14ac:dyDescent="0.15">
      <c r="A36" s="10"/>
      <c r="AK36" s="1088" t="s">
        <v>455</v>
      </c>
      <c r="AL36" s="1089"/>
      <c r="AM36" s="1089"/>
      <c r="AN36" s="1090"/>
      <c r="AO36" s="160">
        <v>23794</v>
      </c>
      <c r="AP36" s="160">
        <v>3514</v>
      </c>
      <c r="AQ36" s="161">
        <v>3945</v>
      </c>
      <c r="AR36" s="162">
        <v>-10.9</v>
      </c>
    </row>
    <row r="37" spans="1:46" ht="13.5" customHeight="1" x14ac:dyDescent="0.15">
      <c r="A37" s="10"/>
      <c r="AK37" s="1088" t="s">
        <v>456</v>
      </c>
      <c r="AL37" s="1089"/>
      <c r="AM37" s="1089"/>
      <c r="AN37" s="1090"/>
      <c r="AO37" s="160">
        <v>9097</v>
      </c>
      <c r="AP37" s="160">
        <v>1344</v>
      </c>
      <c r="AQ37" s="161">
        <v>817</v>
      </c>
      <c r="AR37" s="162">
        <v>64.5</v>
      </c>
    </row>
    <row r="38" spans="1:46" ht="27" customHeight="1" x14ac:dyDescent="0.15">
      <c r="A38" s="10"/>
      <c r="AK38" s="1091" t="s">
        <v>457</v>
      </c>
      <c r="AL38" s="1092"/>
      <c r="AM38" s="1092"/>
      <c r="AN38" s="1093"/>
      <c r="AO38" s="163">
        <v>1495</v>
      </c>
      <c r="AP38" s="163">
        <v>221</v>
      </c>
      <c r="AQ38" s="164">
        <v>16</v>
      </c>
      <c r="AR38" s="152">
        <v>1281.3</v>
      </c>
      <c r="AS38" s="159"/>
    </row>
    <row r="39" spans="1:46" x14ac:dyDescent="0.15">
      <c r="A39" s="10"/>
      <c r="AK39" s="1091" t="s">
        <v>458</v>
      </c>
      <c r="AL39" s="1092"/>
      <c r="AM39" s="1092"/>
      <c r="AN39" s="1093"/>
      <c r="AO39" s="160">
        <v>-206379</v>
      </c>
      <c r="AP39" s="160">
        <v>-30480</v>
      </c>
      <c r="AQ39" s="161">
        <v>-6780</v>
      </c>
      <c r="AR39" s="162">
        <v>349.6</v>
      </c>
      <c r="AS39" s="159"/>
    </row>
    <row r="40" spans="1:46" ht="27" customHeight="1" x14ac:dyDescent="0.15">
      <c r="A40" s="10"/>
      <c r="AK40" s="1088" t="s">
        <v>459</v>
      </c>
      <c r="AL40" s="1089"/>
      <c r="AM40" s="1089"/>
      <c r="AN40" s="1090"/>
      <c r="AO40" s="160">
        <v>-1163813</v>
      </c>
      <c r="AP40" s="160">
        <v>-171882</v>
      </c>
      <c r="AQ40" s="161">
        <v>-98746</v>
      </c>
      <c r="AR40" s="162">
        <v>74.099999999999994</v>
      </c>
      <c r="AS40" s="159"/>
    </row>
    <row r="41" spans="1:46" x14ac:dyDescent="0.15">
      <c r="A41" s="10"/>
      <c r="AK41" s="1094" t="s">
        <v>231</v>
      </c>
      <c r="AL41" s="1095"/>
      <c r="AM41" s="1095"/>
      <c r="AN41" s="1096"/>
      <c r="AO41" s="160">
        <v>402007</v>
      </c>
      <c r="AP41" s="160">
        <v>59372</v>
      </c>
      <c r="AQ41" s="161">
        <v>48842</v>
      </c>
      <c r="AR41" s="162">
        <v>21.6</v>
      </c>
      <c r="AS41" s="159"/>
    </row>
    <row r="42" spans="1:46" x14ac:dyDescent="0.15">
      <c r="A42" s="10"/>
      <c r="AK42" s="165" t="s">
        <v>460</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461</v>
      </c>
    </row>
    <row r="48" spans="1:46" x14ac:dyDescent="0.15">
      <c r="A48" s="10"/>
      <c r="AK48" s="168" t="s">
        <v>462</v>
      </c>
      <c r="AL48" s="168"/>
      <c r="AM48" s="168"/>
      <c r="AN48" s="168"/>
      <c r="AO48" s="168"/>
      <c r="AP48" s="168"/>
      <c r="AQ48" s="169"/>
      <c r="AR48" s="168"/>
    </row>
    <row r="49" spans="1:44" ht="13.5" customHeight="1" x14ac:dyDescent="0.15">
      <c r="A49" s="10"/>
      <c r="AK49" s="170"/>
      <c r="AL49" s="171"/>
      <c r="AM49" s="1097" t="s">
        <v>430</v>
      </c>
      <c r="AN49" s="1099" t="s">
        <v>463</v>
      </c>
      <c r="AO49" s="1100"/>
      <c r="AP49" s="1100"/>
      <c r="AQ49" s="1100"/>
      <c r="AR49" s="1101"/>
    </row>
    <row r="50" spans="1:44" x14ac:dyDescent="0.15">
      <c r="A50" s="10"/>
      <c r="AK50" s="172"/>
      <c r="AL50" s="173"/>
      <c r="AM50" s="1098"/>
      <c r="AN50" s="174" t="s">
        <v>464</v>
      </c>
      <c r="AO50" s="175" t="s">
        <v>465</v>
      </c>
      <c r="AP50" s="176" t="s">
        <v>466</v>
      </c>
      <c r="AQ50" s="177" t="s">
        <v>467</v>
      </c>
      <c r="AR50" s="178" t="s">
        <v>468</v>
      </c>
    </row>
    <row r="51" spans="1:44" x14ac:dyDescent="0.15">
      <c r="A51" s="10"/>
      <c r="AK51" s="170" t="s">
        <v>469</v>
      </c>
      <c r="AL51" s="171"/>
      <c r="AM51" s="179">
        <v>1523862</v>
      </c>
      <c r="AN51" s="180">
        <v>210624</v>
      </c>
      <c r="AO51" s="181">
        <v>-83.7</v>
      </c>
      <c r="AP51" s="182">
        <v>167497</v>
      </c>
      <c r="AQ51" s="183">
        <v>-17.399999999999999</v>
      </c>
      <c r="AR51" s="184">
        <v>-66.3</v>
      </c>
    </row>
    <row r="52" spans="1:44" x14ac:dyDescent="0.15">
      <c r="A52" s="10"/>
      <c r="AK52" s="185"/>
      <c r="AL52" s="186" t="s">
        <v>470</v>
      </c>
      <c r="AM52" s="187">
        <v>341328</v>
      </c>
      <c r="AN52" s="188">
        <v>47177</v>
      </c>
      <c r="AO52" s="189">
        <v>-57.7</v>
      </c>
      <c r="AP52" s="190">
        <v>82571</v>
      </c>
      <c r="AQ52" s="191">
        <v>3.6</v>
      </c>
      <c r="AR52" s="192">
        <v>-61.3</v>
      </c>
    </row>
    <row r="53" spans="1:44" x14ac:dyDescent="0.15">
      <c r="A53" s="10"/>
      <c r="AK53" s="170" t="s">
        <v>471</v>
      </c>
      <c r="AL53" s="171"/>
      <c r="AM53" s="179">
        <v>1866636</v>
      </c>
      <c r="AN53" s="180">
        <v>261800</v>
      </c>
      <c r="AO53" s="181">
        <v>24.3</v>
      </c>
      <c r="AP53" s="182">
        <v>190274</v>
      </c>
      <c r="AQ53" s="183">
        <v>13.6</v>
      </c>
      <c r="AR53" s="184">
        <v>10.7</v>
      </c>
    </row>
    <row r="54" spans="1:44" x14ac:dyDescent="0.15">
      <c r="A54" s="10"/>
      <c r="AK54" s="185"/>
      <c r="AL54" s="186" t="s">
        <v>470</v>
      </c>
      <c r="AM54" s="187">
        <v>529078</v>
      </c>
      <c r="AN54" s="188">
        <v>74204</v>
      </c>
      <c r="AO54" s="189">
        <v>57.3</v>
      </c>
      <c r="AP54" s="190">
        <v>88584</v>
      </c>
      <c r="AQ54" s="191">
        <v>7.3</v>
      </c>
      <c r="AR54" s="192">
        <v>50</v>
      </c>
    </row>
    <row r="55" spans="1:44" x14ac:dyDescent="0.15">
      <c r="A55" s="10"/>
      <c r="AK55" s="170" t="s">
        <v>472</v>
      </c>
      <c r="AL55" s="171"/>
      <c r="AM55" s="179">
        <v>3532543</v>
      </c>
      <c r="AN55" s="180">
        <v>507331</v>
      </c>
      <c r="AO55" s="181">
        <v>93.8</v>
      </c>
      <c r="AP55" s="182">
        <v>200194</v>
      </c>
      <c r="AQ55" s="183">
        <v>5.2</v>
      </c>
      <c r="AR55" s="184">
        <v>88.6</v>
      </c>
    </row>
    <row r="56" spans="1:44" x14ac:dyDescent="0.15">
      <c r="A56" s="10"/>
      <c r="AK56" s="185"/>
      <c r="AL56" s="186" t="s">
        <v>470</v>
      </c>
      <c r="AM56" s="187">
        <v>790101</v>
      </c>
      <c r="AN56" s="188">
        <v>113471</v>
      </c>
      <c r="AO56" s="189">
        <v>52.9</v>
      </c>
      <c r="AP56" s="190">
        <v>106422</v>
      </c>
      <c r="AQ56" s="191">
        <v>20.100000000000001</v>
      </c>
      <c r="AR56" s="192">
        <v>32.799999999999997</v>
      </c>
    </row>
    <row r="57" spans="1:44" x14ac:dyDescent="0.15">
      <c r="A57" s="10"/>
      <c r="AK57" s="170" t="s">
        <v>473</v>
      </c>
      <c r="AL57" s="171"/>
      <c r="AM57" s="179">
        <v>1867550</v>
      </c>
      <c r="AN57" s="180">
        <v>272914</v>
      </c>
      <c r="AO57" s="181">
        <v>-46.2</v>
      </c>
      <c r="AP57" s="182">
        <v>196914</v>
      </c>
      <c r="AQ57" s="183">
        <v>-1.6</v>
      </c>
      <c r="AR57" s="184">
        <v>-44.6</v>
      </c>
    </row>
    <row r="58" spans="1:44" x14ac:dyDescent="0.15">
      <c r="A58" s="10"/>
      <c r="AK58" s="185"/>
      <c r="AL58" s="186" t="s">
        <v>470</v>
      </c>
      <c r="AM58" s="187">
        <v>529549</v>
      </c>
      <c r="AN58" s="188">
        <v>77386</v>
      </c>
      <c r="AO58" s="189">
        <v>-31.8</v>
      </c>
      <c r="AP58" s="190">
        <v>98966</v>
      </c>
      <c r="AQ58" s="191">
        <v>-7</v>
      </c>
      <c r="AR58" s="192">
        <v>-24.8</v>
      </c>
    </row>
    <row r="59" spans="1:44" x14ac:dyDescent="0.15">
      <c r="A59" s="10"/>
      <c r="AK59" s="170" t="s">
        <v>474</v>
      </c>
      <c r="AL59" s="171"/>
      <c r="AM59" s="179">
        <v>4090980</v>
      </c>
      <c r="AN59" s="180">
        <v>604191</v>
      </c>
      <c r="AO59" s="181">
        <v>121.4</v>
      </c>
      <c r="AP59" s="182">
        <v>204757</v>
      </c>
      <c r="AQ59" s="183">
        <v>4</v>
      </c>
      <c r="AR59" s="184">
        <v>117.4</v>
      </c>
    </row>
    <row r="60" spans="1:44" x14ac:dyDescent="0.15">
      <c r="A60" s="10"/>
      <c r="AK60" s="185"/>
      <c r="AL60" s="186" t="s">
        <v>470</v>
      </c>
      <c r="AM60" s="187">
        <v>873365</v>
      </c>
      <c r="AN60" s="188">
        <v>128986</v>
      </c>
      <c r="AO60" s="189">
        <v>66.7</v>
      </c>
      <c r="AP60" s="190">
        <v>106071</v>
      </c>
      <c r="AQ60" s="191">
        <v>7.2</v>
      </c>
      <c r="AR60" s="192">
        <v>59.5</v>
      </c>
    </row>
    <row r="61" spans="1:44" x14ac:dyDescent="0.15">
      <c r="A61" s="10"/>
      <c r="AK61" s="170" t="s">
        <v>475</v>
      </c>
      <c r="AL61" s="193"/>
      <c r="AM61" s="179">
        <v>2576314</v>
      </c>
      <c r="AN61" s="180">
        <v>371372</v>
      </c>
      <c r="AO61" s="181">
        <v>21.9</v>
      </c>
      <c r="AP61" s="182">
        <v>191927</v>
      </c>
      <c r="AQ61" s="194">
        <v>0.8</v>
      </c>
      <c r="AR61" s="184">
        <v>21.1</v>
      </c>
    </row>
    <row r="62" spans="1:44" x14ac:dyDescent="0.15">
      <c r="A62" s="10"/>
      <c r="AK62" s="185"/>
      <c r="AL62" s="186" t="s">
        <v>470</v>
      </c>
      <c r="AM62" s="187">
        <v>612684</v>
      </c>
      <c r="AN62" s="188">
        <v>88245</v>
      </c>
      <c r="AO62" s="189">
        <v>17.5</v>
      </c>
      <c r="AP62" s="190">
        <v>96523</v>
      </c>
      <c r="AQ62" s="191">
        <v>6.2</v>
      </c>
      <c r="AR62" s="192">
        <v>11.3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S1uw6IWrokpdy5hmnfcsKVirAKrz/Dxdy29Jaqzxj7Hq9WNbzMJ8HdLP0uFbrLou/xagE8W8Ep/0uhyC3mBtjg==" saltValue="vFSM9wCJFsxv3Z5eWE5y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83F5-F7E7-41E9-8493-11B1BD8D1BA1}">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Im1Ct728dDxbGsAV/CDnFP2PFYgDdRUzS2PaAILFHPXHxkA05LbS7IhSzV4IiT53ECMcfTa9f3Vlz9nXjJdCJQ==" saltValue="bGGUvQwXrqGC/oJY3gfI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5934-879E-4DCB-B3EA-C54736BA93E6}">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eLDJ1vHkPjG/tlR87TD7E7Yk7n7saK6NnZL+R3n4AxDZj/2+3E+AecUDs2OoqD46MOlOeR+dOJG6H2iKHw3yA==" saltValue="HbFHr29vLo8I0l2IMQ6c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8907-99DE-4272-9083-0FBD4E0D3D95}">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476</v>
      </c>
    </row>
    <row r="46" spans="2:10" ht="29.25" customHeight="1" thickBot="1" x14ac:dyDescent="0.25">
      <c r="B46" s="198" t="s">
        <v>24</v>
      </c>
      <c r="C46" s="199"/>
      <c r="D46" s="199"/>
      <c r="E46" s="200" t="s">
        <v>477</v>
      </c>
      <c r="F46" s="201" t="s">
        <v>3</v>
      </c>
      <c r="G46" s="202" t="s">
        <v>4</v>
      </c>
      <c r="H46" s="202" t="s">
        <v>5</v>
      </c>
      <c r="I46" s="202" t="s">
        <v>6</v>
      </c>
      <c r="J46" s="203" t="s">
        <v>7</v>
      </c>
    </row>
    <row r="47" spans="2:10" ht="57.75" customHeight="1" x14ac:dyDescent="0.15">
      <c r="B47" s="204"/>
      <c r="C47" s="1114" t="s">
        <v>478</v>
      </c>
      <c r="D47" s="1114"/>
      <c r="E47" s="1115"/>
      <c r="F47" s="205">
        <v>27.18</v>
      </c>
      <c r="G47" s="206">
        <v>27.38</v>
      </c>
      <c r="H47" s="206">
        <v>25.95</v>
      </c>
      <c r="I47" s="206">
        <v>24.29</v>
      </c>
      <c r="J47" s="207">
        <v>24.8</v>
      </c>
    </row>
    <row r="48" spans="2:10" ht="57.75" customHeight="1" x14ac:dyDescent="0.15">
      <c r="B48" s="208"/>
      <c r="C48" s="1116" t="s">
        <v>479</v>
      </c>
      <c r="D48" s="1116"/>
      <c r="E48" s="1117"/>
      <c r="F48" s="209">
        <v>2.5299999999999998</v>
      </c>
      <c r="G48" s="210">
        <v>3.62</v>
      </c>
      <c r="H48" s="210">
        <v>3.65</v>
      </c>
      <c r="I48" s="210">
        <v>3.61</v>
      </c>
      <c r="J48" s="211">
        <v>4.1399999999999997</v>
      </c>
    </row>
    <row r="49" spans="2:10" ht="57.75" customHeight="1" thickBot="1" x14ac:dyDescent="0.2">
      <c r="B49" s="212"/>
      <c r="C49" s="1118" t="s">
        <v>480</v>
      </c>
      <c r="D49" s="1118"/>
      <c r="E49" s="1119"/>
      <c r="F49" s="213" t="s">
        <v>481</v>
      </c>
      <c r="G49" s="214">
        <v>1.0900000000000001</v>
      </c>
      <c r="H49" s="214">
        <v>0.24</v>
      </c>
      <c r="I49" s="214">
        <v>0.19</v>
      </c>
      <c r="J49" s="215">
        <v>0.47</v>
      </c>
    </row>
    <row r="50" spans="2:10" x14ac:dyDescent="0.15"/>
  </sheetData>
  <sheetProtection algorithmName="SHA-512" hashValue="bTN7owxOXy2LJRkZbtdFGhdF2euMoAYVTwfLU4smq90g7MEJc+OWOigZgnSyC2CJgttl7/qfvxJ0HVs8S1Ztkg==" saltValue="OjlfDk3EMz7tL2G2k97E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D1B8-6647-4894-AE43-6FC132E96F47}">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476</v>
      </c>
      <c r="K32" s="216"/>
      <c r="L32" s="216"/>
      <c r="M32" s="216"/>
      <c r="N32" s="216"/>
      <c r="O32" s="216"/>
      <c r="P32" s="216"/>
    </row>
    <row r="33" spans="1:16" ht="39" customHeight="1" thickBot="1" x14ac:dyDescent="0.25">
      <c r="A33" s="216"/>
      <c r="B33" s="219" t="s">
        <v>482</v>
      </c>
      <c r="C33" s="220"/>
      <c r="D33" s="220"/>
      <c r="E33" s="221" t="s">
        <v>477</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483</v>
      </c>
      <c r="D34" s="1124"/>
      <c r="E34" s="1125"/>
      <c r="F34" s="226">
        <v>2.5299999999999998</v>
      </c>
      <c r="G34" s="227">
        <v>3.62</v>
      </c>
      <c r="H34" s="227">
        <v>3.65</v>
      </c>
      <c r="I34" s="227">
        <v>3.6</v>
      </c>
      <c r="J34" s="228">
        <v>4.1399999999999997</v>
      </c>
      <c r="K34" s="216"/>
      <c r="L34" s="216"/>
      <c r="M34" s="216"/>
      <c r="N34" s="216"/>
      <c r="O34" s="216"/>
      <c r="P34" s="216"/>
    </row>
    <row r="35" spans="1:16" ht="39" customHeight="1" x14ac:dyDescent="0.15">
      <c r="A35" s="216"/>
      <c r="B35" s="229"/>
      <c r="C35" s="1120" t="s">
        <v>484</v>
      </c>
      <c r="D35" s="1120"/>
      <c r="E35" s="1121"/>
      <c r="F35" s="230">
        <v>0.53</v>
      </c>
      <c r="G35" s="231">
        <v>0.62</v>
      </c>
      <c r="H35" s="231">
        <v>1.1000000000000001</v>
      </c>
      <c r="I35" s="231">
        <v>0.59</v>
      </c>
      <c r="J35" s="232">
        <v>0.83</v>
      </c>
      <c r="K35" s="216"/>
      <c r="L35" s="216"/>
      <c r="M35" s="216"/>
      <c r="N35" s="216"/>
      <c r="O35" s="216"/>
      <c r="P35" s="216"/>
    </row>
    <row r="36" spans="1:16" ht="39" customHeight="1" x14ac:dyDescent="0.15">
      <c r="A36" s="216"/>
      <c r="B36" s="229"/>
      <c r="C36" s="1120" t="s">
        <v>485</v>
      </c>
      <c r="D36" s="1120"/>
      <c r="E36" s="1121"/>
      <c r="F36" s="230">
        <v>0.32</v>
      </c>
      <c r="G36" s="231">
        <v>0.31</v>
      </c>
      <c r="H36" s="231">
        <v>0.19</v>
      </c>
      <c r="I36" s="231">
        <v>0.03</v>
      </c>
      <c r="J36" s="232">
        <v>0.32</v>
      </c>
      <c r="K36" s="216"/>
      <c r="L36" s="216"/>
      <c r="M36" s="216"/>
      <c r="N36" s="216"/>
      <c r="O36" s="216"/>
      <c r="P36" s="216"/>
    </row>
    <row r="37" spans="1:16" ht="39" customHeight="1" x14ac:dyDescent="0.15">
      <c r="A37" s="216"/>
      <c r="B37" s="229"/>
      <c r="C37" s="1120" t="s">
        <v>486</v>
      </c>
      <c r="D37" s="1120"/>
      <c r="E37" s="1121"/>
      <c r="F37" s="230">
        <v>0.05</v>
      </c>
      <c r="G37" s="231">
        <v>0.03</v>
      </c>
      <c r="H37" s="231">
        <v>0.25</v>
      </c>
      <c r="I37" s="231">
        <v>0.15</v>
      </c>
      <c r="J37" s="232">
        <v>0.13</v>
      </c>
      <c r="K37" s="216"/>
      <c r="L37" s="216"/>
      <c r="M37" s="216"/>
      <c r="N37" s="216"/>
      <c r="O37" s="216"/>
      <c r="P37" s="216"/>
    </row>
    <row r="38" spans="1:16" ht="39" customHeight="1" x14ac:dyDescent="0.15">
      <c r="A38" s="216"/>
      <c r="B38" s="229"/>
      <c r="C38" s="1120" t="s">
        <v>487</v>
      </c>
      <c r="D38" s="1120"/>
      <c r="E38" s="1121"/>
      <c r="F38" s="230">
        <v>0.09</v>
      </c>
      <c r="G38" s="231">
        <v>0.08</v>
      </c>
      <c r="H38" s="231">
        <v>0.16</v>
      </c>
      <c r="I38" s="231">
        <v>0.05</v>
      </c>
      <c r="J38" s="232">
        <v>0.12</v>
      </c>
      <c r="K38" s="216"/>
      <c r="L38" s="216"/>
      <c r="M38" s="216"/>
      <c r="N38" s="216"/>
      <c r="O38" s="216"/>
      <c r="P38" s="216"/>
    </row>
    <row r="39" spans="1:16" ht="39" customHeight="1" x14ac:dyDescent="0.15">
      <c r="A39" s="216"/>
      <c r="B39" s="229"/>
      <c r="C39" s="1120" t="s">
        <v>488</v>
      </c>
      <c r="D39" s="1120"/>
      <c r="E39" s="1121"/>
      <c r="F39" s="230">
        <v>0.01</v>
      </c>
      <c r="G39" s="231">
        <v>0.02</v>
      </c>
      <c r="H39" s="231">
        <v>0.01</v>
      </c>
      <c r="I39" s="231">
        <v>0.01</v>
      </c>
      <c r="J39" s="232">
        <v>0.03</v>
      </c>
      <c r="K39" s="216"/>
      <c r="L39" s="216"/>
      <c r="M39" s="216"/>
      <c r="N39" s="216"/>
      <c r="O39" s="216"/>
      <c r="P39" s="216"/>
    </row>
    <row r="40" spans="1:16" ht="39" customHeight="1" x14ac:dyDescent="0.15">
      <c r="A40" s="216"/>
      <c r="B40" s="229"/>
      <c r="C40" s="1120" t="s">
        <v>489</v>
      </c>
      <c r="D40" s="1120"/>
      <c r="E40" s="1121"/>
      <c r="F40" s="230">
        <v>0</v>
      </c>
      <c r="G40" s="231">
        <v>0</v>
      </c>
      <c r="H40" s="231">
        <v>0</v>
      </c>
      <c r="I40" s="231">
        <v>0</v>
      </c>
      <c r="J40" s="232">
        <v>0</v>
      </c>
      <c r="K40" s="216"/>
      <c r="L40" s="216"/>
      <c r="M40" s="216"/>
      <c r="N40" s="216"/>
      <c r="O40" s="216"/>
      <c r="P40" s="216"/>
    </row>
    <row r="41" spans="1:16" ht="39" customHeight="1" x14ac:dyDescent="0.15">
      <c r="A41" s="216"/>
      <c r="B41" s="229"/>
      <c r="C41" s="1120" t="s">
        <v>490</v>
      </c>
      <c r="D41" s="1120"/>
      <c r="E41" s="1121"/>
      <c r="F41" s="230" t="s">
        <v>491</v>
      </c>
      <c r="G41" s="231">
        <v>0.01</v>
      </c>
      <c r="H41" s="231">
        <v>0.01</v>
      </c>
      <c r="I41" s="231">
        <v>0.01</v>
      </c>
      <c r="J41" s="232">
        <v>0</v>
      </c>
      <c r="K41" s="216"/>
      <c r="L41" s="216"/>
      <c r="M41" s="216"/>
      <c r="N41" s="216"/>
      <c r="O41" s="216"/>
      <c r="P41" s="216"/>
    </row>
    <row r="42" spans="1:16" ht="39" customHeight="1" x14ac:dyDescent="0.15">
      <c r="A42" s="216"/>
      <c r="B42" s="233"/>
      <c r="C42" s="1120" t="s">
        <v>492</v>
      </c>
      <c r="D42" s="1120"/>
      <c r="E42" s="1121"/>
      <c r="F42" s="230" t="s">
        <v>337</v>
      </c>
      <c r="G42" s="231" t="s">
        <v>337</v>
      </c>
      <c r="H42" s="231" t="s">
        <v>337</v>
      </c>
      <c r="I42" s="231" t="s">
        <v>337</v>
      </c>
      <c r="J42" s="232" t="s">
        <v>337</v>
      </c>
      <c r="K42" s="216"/>
      <c r="L42" s="216"/>
      <c r="M42" s="216"/>
      <c r="N42" s="216"/>
      <c r="O42" s="216"/>
      <c r="P42" s="216"/>
    </row>
    <row r="43" spans="1:16" ht="39" customHeight="1" thickBot="1" x14ac:dyDescent="0.2">
      <c r="A43" s="216"/>
      <c r="B43" s="234"/>
      <c r="C43" s="1122" t="s">
        <v>493</v>
      </c>
      <c r="D43" s="1122"/>
      <c r="E43" s="1123"/>
      <c r="F43" s="235" t="s">
        <v>337</v>
      </c>
      <c r="G43" s="236" t="s">
        <v>337</v>
      </c>
      <c r="H43" s="236" t="s">
        <v>337</v>
      </c>
      <c r="I43" s="236" t="s">
        <v>337</v>
      </c>
      <c r="J43" s="237" t="s">
        <v>337</v>
      </c>
      <c r="K43" s="216"/>
      <c r="L43" s="216"/>
      <c r="M43" s="216"/>
      <c r="N43" s="216"/>
      <c r="O43" s="216"/>
      <c r="P43" s="216"/>
    </row>
    <row r="44" spans="1:16" ht="39" customHeight="1" x14ac:dyDescent="0.15">
      <c r="A44" s="216"/>
      <c r="B44" s="238" t="s">
        <v>494</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iV5hCG8oeHphQ3Xt3Gk0bmgT2kPqh9qt2nt64kgpz2+xk01c3Ld70/qkfz6RR1Ax5pUmdRtNjunxpnAsvDLZTQ==" saltValue="bPVjlevdEX9Litqy6Puw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79DD-717C-4E1D-93C5-66A0C7E85177}">
  <sheetPr>
    <pageSetUpPr fitToPage="1"/>
  </sheetPr>
  <dimension ref="A1:U64"/>
  <sheetViews>
    <sheetView showGridLines="0" topLeftCell="A46" zoomScale="70" zoomScaleNormal="7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495</v>
      </c>
      <c r="P43" s="240"/>
      <c r="Q43" s="240"/>
      <c r="R43" s="240"/>
      <c r="S43" s="240"/>
      <c r="T43" s="240"/>
      <c r="U43" s="240"/>
    </row>
    <row r="44" spans="1:21" ht="30.75" customHeight="1" thickBot="1" x14ac:dyDescent="0.2">
      <c r="A44" s="240"/>
      <c r="B44" s="243" t="s">
        <v>496</v>
      </c>
      <c r="C44" s="244"/>
      <c r="D44" s="244"/>
      <c r="E44" s="245"/>
      <c r="F44" s="245"/>
      <c r="G44" s="245"/>
      <c r="H44" s="245"/>
      <c r="I44" s="245"/>
      <c r="J44" s="246" t="s">
        <v>477</v>
      </c>
      <c r="K44" s="247" t="s">
        <v>3</v>
      </c>
      <c r="L44" s="248" t="s">
        <v>4</v>
      </c>
      <c r="M44" s="248" t="s">
        <v>5</v>
      </c>
      <c r="N44" s="248" t="s">
        <v>6</v>
      </c>
      <c r="O44" s="249" t="s">
        <v>7</v>
      </c>
      <c r="P44" s="240"/>
      <c r="Q44" s="240"/>
      <c r="R44" s="240"/>
      <c r="S44" s="240"/>
      <c r="T44" s="240"/>
      <c r="U44" s="240"/>
    </row>
    <row r="45" spans="1:21" ht="30.75" customHeight="1" x14ac:dyDescent="0.15">
      <c r="A45" s="240"/>
      <c r="B45" s="1149" t="s">
        <v>497</v>
      </c>
      <c r="C45" s="1150"/>
      <c r="D45" s="250"/>
      <c r="E45" s="1155" t="s">
        <v>498</v>
      </c>
      <c r="F45" s="1155"/>
      <c r="G45" s="1155"/>
      <c r="H45" s="1155"/>
      <c r="I45" s="1155"/>
      <c r="J45" s="1156"/>
      <c r="K45" s="251">
        <v>1279</v>
      </c>
      <c r="L45" s="252">
        <v>1279</v>
      </c>
      <c r="M45" s="252">
        <v>1530</v>
      </c>
      <c r="N45" s="252">
        <v>1587</v>
      </c>
      <c r="O45" s="253">
        <v>1557</v>
      </c>
      <c r="P45" s="240"/>
      <c r="Q45" s="240"/>
      <c r="R45" s="240"/>
      <c r="S45" s="240"/>
      <c r="T45" s="240"/>
      <c r="U45" s="240"/>
    </row>
    <row r="46" spans="1:21" ht="30.75" customHeight="1" x14ac:dyDescent="0.15">
      <c r="A46" s="240"/>
      <c r="B46" s="1151"/>
      <c r="C46" s="1152"/>
      <c r="D46" s="254"/>
      <c r="E46" s="1128" t="s">
        <v>499</v>
      </c>
      <c r="F46" s="1128"/>
      <c r="G46" s="1128"/>
      <c r="H46" s="1128"/>
      <c r="I46" s="1128"/>
      <c r="J46" s="1129"/>
      <c r="K46" s="255" t="s">
        <v>337</v>
      </c>
      <c r="L46" s="256" t="s">
        <v>337</v>
      </c>
      <c r="M46" s="256" t="s">
        <v>337</v>
      </c>
      <c r="N46" s="256" t="s">
        <v>337</v>
      </c>
      <c r="O46" s="257" t="s">
        <v>337</v>
      </c>
      <c r="P46" s="240"/>
      <c r="Q46" s="240"/>
      <c r="R46" s="240"/>
      <c r="S46" s="240"/>
      <c r="T46" s="240"/>
      <c r="U46" s="240"/>
    </row>
    <row r="47" spans="1:21" ht="30.75" customHeight="1" x14ac:dyDescent="0.15">
      <c r="A47" s="240"/>
      <c r="B47" s="1151"/>
      <c r="C47" s="1152"/>
      <c r="D47" s="254"/>
      <c r="E47" s="1128" t="s">
        <v>500</v>
      </c>
      <c r="F47" s="1128"/>
      <c r="G47" s="1128"/>
      <c r="H47" s="1128"/>
      <c r="I47" s="1128"/>
      <c r="J47" s="1129"/>
      <c r="K47" s="255" t="s">
        <v>337</v>
      </c>
      <c r="L47" s="256" t="s">
        <v>337</v>
      </c>
      <c r="M47" s="256" t="s">
        <v>337</v>
      </c>
      <c r="N47" s="256" t="s">
        <v>337</v>
      </c>
      <c r="O47" s="257" t="s">
        <v>337</v>
      </c>
      <c r="P47" s="240"/>
      <c r="Q47" s="240"/>
      <c r="R47" s="240"/>
      <c r="S47" s="240"/>
      <c r="T47" s="240"/>
      <c r="U47" s="240"/>
    </row>
    <row r="48" spans="1:21" ht="30.75" customHeight="1" x14ac:dyDescent="0.15">
      <c r="A48" s="240"/>
      <c r="B48" s="1151"/>
      <c r="C48" s="1152"/>
      <c r="D48" s="254"/>
      <c r="E48" s="1128" t="s">
        <v>501</v>
      </c>
      <c r="F48" s="1128"/>
      <c r="G48" s="1128"/>
      <c r="H48" s="1128"/>
      <c r="I48" s="1128"/>
      <c r="J48" s="1129"/>
      <c r="K48" s="255">
        <v>208</v>
      </c>
      <c r="L48" s="256">
        <v>174</v>
      </c>
      <c r="M48" s="256">
        <v>205</v>
      </c>
      <c r="N48" s="256">
        <v>170</v>
      </c>
      <c r="O48" s="257">
        <v>181</v>
      </c>
      <c r="P48" s="240"/>
      <c r="Q48" s="240"/>
      <c r="R48" s="240"/>
      <c r="S48" s="240"/>
      <c r="T48" s="240"/>
      <c r="U48" s="240"/>
    </row>
    <row r="49" spans="1:21" ht="30.75" customHeight="1" x14ac:dyDescent="0.15">
      <c r="A49" s="240"/>
      <c r="B49" s="1151"/>
      <c r="C49" s="1152"/>
      <c r="D49" s="254"/>
      <c r="E49" s="1128" t="s">
        <v>502</v>
      </c>
      <c r="F49" s="1128"/>
      <c r="G49" s="1128"/>
      <c r="H49" s="1128"/>
      <c r="I49" s="1128"/>
      <c r="J49" s="1129"/>
      <c r="K49" s="255">
        <v>24</v>
      </c>
      <c r="L49" s="256">
        <v>24</v>
      </c>
      <c r="M49" s="256">
        <v>24</v>
      </c>
      <c r="N49" s="256">
        <v>24</v>
      </c>
      <c r="O49" s="257">
        <v>24</v>
      </c>
      <c r="P49" s="240"/>
      <c r="Q49" s="240"/>
      <c r="R49" s="240"/>
      <c r="S49" s="240"/>
      <c r="T49" s="240"/>
      <c r="U49" s="240"/>
    </row>
    <row r="50" spans="1:21" ht="30.75" customHeight="1" x14ac:dyDescent="0.15">
      <c r="A50" s="240"/>
      <c r="B50" s="1151"/>
      <c r="C50" s="1152"/>
      <c r="D50" s="254"/>
      <c r="E50" s="1128" t="s">
        <v>503</v>
      </c>
      <c r="F50" s="1128"/>
      <c r="G50" s="1128"/>
      <c r="H50" s="1128"/>
      <c r="I50" s="1128"/>
      <c r="J50" s="1129"/>
      <c r="K50" s="255">
        <v>19</v>
      </c>
      <c r="L50" s="256">
        <v>18</v>
      </c>
      <c r="M50" s="256">
        <v>16</v>
      </c>
      <c r="N50" s="256">
        <v>16</v>
      </c>
      <c r="O50" s="257">
        <v>9</v>
      </c>
      <c r="P50" s="240"/>
      <c r="Q50" s="240"/>
      <c r="R50" s="240"/>
      <c r="S50" s="240"/>
      <c r="T50" s="240"/>
      <c r="U50" s="240"/>
    </row>
    <row r="51" spans="1:21" ht="30.75" customHeight="1" x14ac:dyDescent="0.15">
      <c r="A51" s="240"/>
      <c r="B51" s="1153"/>
      <c r="C51" s="1154"/>
      <c r="D51" s="258"/>
      <c r="E51" s="1128" t="s">
        <v>504</v>
      </c>
      <c r="F51" s="1128"/>
      <c r="G51" s="1128"/>
      <c r="H51" s="1128"/>
      <c r="I51" s="1128"/>
      <c r="J51" s="1129"/>
      <c r="K51" s="255">
        <v>0</v>
      </c>
      <c r="L51" s="256">
        <v>1</v>
      </c>
      <c r="M51" s="256">
        <v>0</v>
      </c>
      <c r="N51" s="256">
        <v>1</v>
      </c>
      <c r="O51" s="257">
        <v>1</v>
      </c>
      <c r="P51" s="240"/>
      <c r="Q51" s="240"/>
      <c r="R51" s="240"/>
      <c r="S51" s="240"/>
      <c r="T51" s="240"/>
      <c r="U51" s="240"/>
    </row>
    <row r="52" spans="1:21" ht="30.75" customHeight="1" x14ac:dyDescent="0.15">
      <c r="A52" s="240"/>
      <c r="B52" s="1126" t="s">
        <v>505</v>
      </c>
      <c r="C52" s="1127"/>
      <c r="D52" s="258"/>
      <c r="E52" s="1128" t="s">
        <v>506</v>
      </c>
      <c r="F52" s="1128"/>
      <c r="G52" s="1128"/>
      <c r="H52" s="1128"/>
      <c r="I52" s="1128"/>
      <c r="J52" s="1129"/>
      <c r="K52" s="255">
        <v>1088</v>
      </c>
      <c r="L52" s="256">
        <v>1134</v>
      </c>
      <c r="M52" s="256">
        <v>1359</v>
      </c>
      <c r="N52" s="256">
        <v>1377</v>
      </c>
      <c r="O52" s="257">
        <v>1370</v>
      </c>
      <c r="P52" s="240"/>
      <c r="Q52" s="240"/>
      <c r="R52" s="240"/>
      <c r="S52" s="240"/>
      <c r="T52" s="240"/>
      <c r="U52" s="240"/>
    </row>
    <row r="53" spans="1:21" ht="30.75" customHeight="1" thickBot="1" x14ac:dyDescent="0.2">
      <c r="A53" s="240"/>
      <c r="B53" s="1130" t="s">
        <v>507</v>
      </c>
      <c r="C53" s="1131"/>
      <c r="D53" s="259"/>
      <c r="E53" s="1132" t="s">
        <v>508</v>
      </c>
      <c r="F53" s="1132"/>
      <c r="G53" s="1132"/>
      <c r="H53" s="1132"/>
      <c r="I53" s="1132"/>
      <c r="J53" s="1133"/>
      <c r="K53" s="260">
        <v>442</v>
      </c>
      <c r="L53" s="261">
        <v>362</v>
      </c>
      <c r="M53" s="261">
        <v>416</v>
      </c>
      <c r="N53" s="261">
        <v>421</v>
      </c>
      <c r="O53" s="262">
        <v>402</v>
      </c>
      <c r="P53" s="240"/>
      <c r="Q53" s="240"/>
      <c r="R53" s="240"/>
      <c r="S53" s="240"/>
      <c r="T53" s="240"/>
      <c r="U53" s="240"/>
    </row>
    <row r="54" spans="1:21" ht="24" customHeight="1" x14ac:dyDescent="0.15">
      <c r="A54" s="240"/>
      <c r="B54" s="263" t="s">
        <v>509</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510</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511</v>
      </c>
      <c r="C56" s="265"/>
      <c r="D56" s="265"/>
      <c r="E56" s="265"/>
      <c r="F56" s="265"/>
      <c r="G56" s="265"/>
      <c r="H56" s="265"/>
      <c r="I56" s="265"/>
      <c r="J56" s="265"/>
      <c r="K56" s="266"/>
      <c r="L56" s="266"/>
      <c r="M56" s="266"/>
      <c r="N56" s="266"/>
      <c r="O56" s="267" t="s">
        <v>512</v>
      </c>
      <c r="P56" s="240"/>
      <c r="Q56" s="240"/>
      <c r="R56" s="240"/>
      <c r="S56" s="240"/>
      <c r="T56" s="240"/>
      <c r="U56" s="240"/>
    </row>
    <row r="57" spans="1:21" ht="31.5" customHeight="1" thickBot="1" x14ac:dyDescent="0.2">
      <c r="A57" s="240"/>
      <c r="B57" s="268"/>
      <c r="C57" s="269"/>
      <c r="D57" s="269"/>
      <c r="E57" s="270"/>
      <c r="F57" s="270"/>
      <c r="G57" s="270"/>
      <c r="H57" s="270"/>
      <c r="I57" s="270"/>
      <c r="J57" s="271" t="s">
        <v>477</v>
      </c>
      <c r="K57" s="272" t="s">
        <v>513</v>
      </c>
      <c r="L57" s="273" t="s">
        <v>514</v>
      </c>
      <c r="M57" s="273" t="s">
        <v>515</v>
      </c>
      <c r="N57" s="273" t="s">
        <v>516</v>
      </c>
      <c r="O57" s="274" t="s">
        <v>517</v>
      </c>
      <c r="P57" s="240"/>
      <c r="Q57" s="240"/>
      <c r="R57" s="240"/>
      <c r="S57" s="240"/>
      <c r="T57" s="240"/>
      <c r="U57" s="240"/>
    </row>
    <row r="58" spans="1:21" ht="31.5" customHeight="1" x14ac:dyDescent="0.15">
      <c r="B58" s="1134" t="s">
        <v>518</v>
      </c>
      <c r="C58" s="1135"/>
      <c r="D58" s="1140" t="s">
        <v>519</v>
      </c>
      <c r="E58" s="1141"/>
      <c r="F58" s="1141"/>
      <c r="G58" s="1141"/>
      <c r="H58" s="1141"/>
      <c r="I58" s="1141"/>
      <c r="J58" s="1142"/>
      <c r="K58" s="275"/>
      <c r="L58" s="276"/>
      <c r="M58" s="276"/>
      <c r="N58" s="276"/>
      <c r="O58" s="277"/>
    </row>
    <row r="59" spans="1:21" ht="31.5" customHeight="1" x14ac:dyDescent="0.15">
      <c r="B59" s="1136"/>
      <c r="C59" s="1137"/>
      <c r="D59" s="1143" t="s">
        <v>520</v>
      </c>
      <c r="E59" s="1144"/>
      <c r="F59" s="1144"/>
      <c r="G59" s="1144"/>
      <c r="H59" s="1144"/>
      <c r="I59" s="1144"/>
      <c r="J59" s="1145"/>
      <c r="K59" s="278"/>
      <c r="L59" s="279"/>
      <c r="M59" s="279"/>
      <c r="N59" s="279"/>
      <c r="O59" s="280"/>
    </row>
    <row r="60" spans="1:21" ht="31.5" customHeight="1" thickBot="1" x14ac:dyDescent="0.2">
      <c r="B60" s="1138"/>
      <c r="C60" s="1139"/>
      <c r="D60" s="1146" t="s">
        <v>521</v>
      </c>
      <c r="E60" s="1147"/>
      <c r="F60" s="1147"/>
      <c r="G60" s="1147"/>
      <c r="H60" s="1147"/>
      <c r="I60" s="1147"/>
      <c r="J60" s="1148"/>
      <c r="K60" s="281"/>
      <c r="L60" s="282"/>
      <c r="M60" s="282"/>
      <c r="N60" s="282"/>
      <c r="O60" s="283"/>
    </row>
    <row r="61" spans="1:21" ht="24" customHeight="1" x14ac:dyDescent="0.15">
      <c r="B61" s="284"/>
      <c r="C61" s="284"/>
      <c r="D61" s="285" t="s">
        <v>522</v>
      </c>
      <c r="E61" s="286"/>
      <c r="F61" s="286"/>
      <c r="G61" s="286"/>
      <c r="H61" s="286"/>
      <c r="I61" s="286"/>
      <c r="J61" s="286"/>
      <c r="K61" s="286"/>
      <c r="L61" s="286"/>
      <c r="M61" s="286"/>
      <c r="N61" s="286"/>
      <c r="O61" s="286"/>
    </row>
    <row r="62" spans="1:21" ht="24" customHeight="1" x14ac:dyDescent="0.15">
      <c r="B62" s="287"/>
      <c r="C62" s="287"/>
      <c r="D62" s="285" t="s">
        <v>523</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aDlABdlUlNMmdmVIhovEGavem898OzSOHGwxTGhjGBkQt+AokaZXYMQdsHDWToAmgDYdkmh4EXN/NhK/TQpaPw==" saltValue="Hg65+MvQ4G8x1NTLJNiS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3C77-9162-48DB-8D8D-833F0F34E165}">
  <sheetPr>
    <pageSetUpPr fitToPage="1"/>
  </sheetPr>
  <dimension ref="B1:M55"/>
  <sheetViews>
    <sheetView showGridLines="0" topLeftCell="A12" zoomScale="70" zoomScaleNormal="7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495</v>
      </c>
    </row>
    <row r="40" spans="2:13" ht="27.75" customHeight="1" thickBot="1" x14ac:dyDescent="0.2">
      <c r="B40" s="290" t="s">
        <v>496</v>
      </c>
      <c r="C40" s="291"/>
      <c r="D40" s="291"/>
      <c r="E40" s="292"/>
      <c r="F40" s="292"/>
      <c r="G40" s="292"/>
      <c r="H40" s="293" t="s">
        <v>477</v>
      </c>
      <c r="I40" s="294" t="s">
        <v>3</v>
      </c>
      <c r="J40" s="295" t="s">
        <v>4</v>
      </c>
      <c r="K40" s="295" t="s">
        <v>5</v>
      </c>
      <c r="L40" s="295" t="s">
        <v>6</v>
      </c>
      <c r="M40" s="296" t="s">
        <v>7</v>
      </c>
    </row>
    <row r="41" spans="2:13" ht="27.75" customHeight="1" x14ac:dyDescent="0.15">
      <c r="B41" s="1169" t="s">
        <v>524</v>
      </c>
      <c r="C41" s="1170"/>
      <c r="D41" s="297"/>
      <c r="E41" s="1171" t="s">
        <v>525</v>
      </c>
      <c r="F41" s="1171"/>
      <c r="G41" s="1171"/>
      <c r="H41" s="1172"/>
      <c r="I41" s="298">
        <v>15154</v>
      </c>
      <c r="J41" s="299">
        <v>15158</v>
      </c>
      <c r="K41" s="299">
        <v>15713</v>
      </c>
      <c r="L41" s="299">
        <v>15467</v>
      </c>
      <c r="M41" s="300">
        <v>16414</v>
      </c>
    </row>
    <row r="42" spans="2:13" ht="27.75" customHeight="1" x14ac:dyDescent="0.15">
      <c r="B42" s="1159"/>
      <c r="C42" s="1160"/>
      <c r="D42" s="301"/>
      <c r="E42" s="1163" t="s">
        <v>526</v>
      </c>
      <c r="F42" s="1163"/>
      <c r="G42" s="1163"/>
      <c r="H42" s="1164"/>
      <c r="I42" s="302">
        <v>57</v>
      </c>
      <c r="J42" s="303">
        <v>40</v>
      </c>
      <c r="K42" s="303">
        <v>26</v>
      </c>
      <c r="L42" s="303">
        <v>11</v>
      </c>
      <c r="M42" s="304">
        <v>4</v>
      </c>
    </row>
    <row r="43" spans="2:13" ht="27.75" customHeight="1" x14ac:dyDescent="0.15">
      <c r="B43" s="1159"/>
      <c r="C43" s="1160"/>
      <c r="D43" s="301"/>
      <c r="E43" s="1163" t="s">
        <v>527</v>
      </c>
      <c r="F43" s="1163"/>
      <c r="G43" s="1163"/>
      <c r="H43" s="1164"/>
      <c r="I43" s="302">
        <v>995</v>
      </c>
      <c r="J43" s="303">
        <v>871</v>
      </c>
      <c r="K43" s="303">
        <v>819</v>
      </c>
      <c r="L43" s="303">
        <v>753</v>
      </c>
      <c r="M43" s="304">
        <v>768</v>
      </c>
    </row>
    <row r="44" spans="2:13" ht="27.75" customHeight="1" x14ac:dyDescent="0.15">
      <c r="B44" s="1159"/>
      <c r="C44" s="1160"/>
      <c r="D44" s="301"/>
      <c r="E44" s="1163" t="s">
        <v>528</v>
      </c>
      <c r="F44" s="1163"/>
      <c r="G44" s="1163"/>
      <c r="H44" s="1164"/>
      <c r="I44" s="302">
        <v>324</v>
      </c>
      <c r="J44" s="303">
        <v>303</v>
      </c>
      <c r="K44" s="303">
        <v>282</v>
      </c>
      <c r="L44" s="303">
        <v>261</v>
      </c>
      <c r="M44" s="304">
        <v>240</v>
      </c>
    </row>
    <row r="45" spans="2:13" ht="27.75" customHeight="1" x14ac:dyDescent="0.15">
      <c r="B45" s="1159"/>
      <c r="C45" s="1160"/>
      <c r="D45" s="301"/>
      <c r="E45" s="1163" t="s">
        <v>529</v>
      </c>
      <c r="F45" s="1163"/>
      <c r="G45" s="1163"/>
      <c r="H45" s="1164"/>
      <c r="I45" s="302">
        <v>1111</v>
      </c>
      <c r="J45" s="303">
        <v>1033</v>
      </c>
      <c r="K45" s="303">
        <v>1057</v>
      </c>
      <c r="L45" s="303">
        <v>1041</v>
      </c>
      <c r="M45" s="304">
        <v>974</v>
      </c>
    </row>
    <row r="46" spans="2:13" ht="27.75" customHeight="1" x14ac:dyDescent="0.15">
      <c r="B46" s="1159"/>
      <c r="C46" s="1160"/>
      <c r="D46" s="305"/>
      <c r="E46" s="1163" t="s">
        <v>530</v>
      </c>
      <c r="F46" s="1163"/>
      <c r="G46" s="1163"/>
      <c r="H46" s="1164"/>
      <c r="I46" s="302" t="s">
        <v>337</v>
      </c>
      <c r="J46" s="303" t="s">
        <v>337</v>
      </c>
      <c r="K46" s="303" t="s">
        <v>337</v>
      </c>
      <c r="L46" s="303" t="s">
        <v>337</v>
      </c>
      <c r="M46" s="304" t="s">
        <v>337</v>
      </c>
    </row>
    <row r="47" spans="2:13" ht="27.75" customHeight="1" x14ac:dyDescent="0.15">
      <c r="B47" s="1159"/>
      <c r="C47" s="1160"/>
      <c r="D47" s="306"/>
      <c r="E47" s="1173" t="s">
        <v>531</v>
      </c>
      <c r="F47" s="1174"/>
      <c r="G47" s="1174"/>
      <c r="H47" s="1175"/>
      <c r="I47" s="302" t="s">
        <v>337</v>
      </c>
      <c r="J47" s="303" t="s">
        <v>337</v>
      </c>
      <c r="K47" s="303" t="s">
        <v>337</v>
      </c>
      <c r="L47" s="303" t="s">
        <v>337</v>
      </c>
      <c r="M47" s="304" t="s">
        <v>337</v>
      </c>
    </row>
    <row r="48" spans="2:13" ht="27.75" customHeight="1" x14ac:dyDescent="0.15">
      <c r="B48" s="1159"/>
      <c r="C48" s="1160"/>
      <c r="D48" s="301"/>
      <c r="E48" s="1163" t="s">
        <v>532</v>
      </c>
      <c r="F48" s="1163"/>
      <c r="G48" s="1163"/>
      <c r="H48" s="1164"/>
      <c r="I48" s="302" t="s">
        <v>337</v>
      </c>
      <c r="J48" s="303" t="s">
        <v>337</v>
      </c>
      <c r="K48" s="303" t="s">
        <v>337</v>
      </c>
      <c r="L48" s="303" t="s">
        <v>337</v>
      </c>
      <c r="M48" s="304" t="s">
        <v>337</v>
      </c>
    </row>
    <row r="49" spans="2:13" ht="27.75" customHeight="1" x14ac:dyDescent="0.15">
      <c r="B49" s="1161"/>
      <c r="C49" s="1162"/>
      <c r="D49" s="301"/>
      <c r="E49" s="1163" t="s">
        <v>533</v>
      </c>
      <c r="F49" s="1163"/>
      <c r="G49" s="1163"/>
      <c r="H49" s="1164"/>
      <c r="I49" s="302" t="s">
        <v>337</v>
      </c>
      <c r="J49" s="303" t="s">
        <v>337</v>
      </c>
      <c r="K49" s="303" t="s">
        <v>337</v>
      </c>
      <c r="L49" s="303" t="s">
        <v>337</v>
      </c>
      <c r="M49" s="304" t="s">
        <v>337</v>
      </c>
    </row>
    <row r="50" spans="2:13" ht="27.75" customHeight="1" x14ac:dyDescent="0.15">
      <c r="B50" s="1157" t="s">
        <v>534</v>
      </c>
      <c r="C50" s="1158"/>
      <c r="D50" s="307"/>
      <c r="E50" s="1163" t="s">
        <v>535</v>
      </c>
      <c r="F50" s="1163"/>
      <c r="G50" s="1163"/>
      <c r="H50" s="1164"/>
      <c r="I50" s="302">
        <v>4262</v>
      </c>
      <c r="J50" s="303">
        <v>4127</v>
      </c>
      <c r="K50" s="303">
        <v>4136</v>
      </c>
      <c r="L50" s="303">
        <v>4187</v>
      </c>
      <c r="M50" s="304">
        <v>4330</v>
      </c>
    </row>
    <row r="51" spans="2:13" ht="27.75" customHeight="1" x14ac:dyDescent="0.15">
      <c r="B51" s="1159"/>
      <c r="C51" s="1160"/>
      <c r="D51" s="301"/>
      <c r="E51" s="1163" t="s">
        <v>536</v>
      </c>
      <c r="F51" s="1163"/>
      <c r="G51" s="1163"/>
      <c r="H51" s="1164"/>
      <c r="I51" s="302">
        <v>2414</v>
      </c>
      <c r="J51" s="303">
        <v>2354</v>
      </c>
      <c r="K51" s="303">
        <v>2161</v>
      </c>
      <c r="L51" s="303">
        <v>2009</v>
      </c>
      <c r="M51" s="304">
        <v>2377</v>
      </c>
    </row>
    <row r="52" spans="2:13" ht="27.75" customHeight="1" x14ac:dyDescent="0.15">
      <c r="B52" s="1161"/>
      <c r="C52" s="1162"/>
      <c r="D52" s="301"/>
      <c r="E52" s="1163" t="s">
        <v>537</v>
      </c>
      <c r="F52" s="1163"/>
      <c r="G52" s="1163"/>
      <c r="H52" s="1164"/>
      <c r="I52" s="302">
        <v>11431</v>
      </c>
      <c r="J52" s="303">
        <v>11172</v>
      </c>
      <c r="K52" s="303">
        <v>11744</v>
      </c>
      <c r="L52" s="303">
        <v>11901</v>
      </c>
      <c r="M52" s="304">
        <v>11863</v>
      </c>
    </row>
    <row r="53" spans="2:13" ht="27.75" customHeight="1" thickBot="1" x14ac:dyDescent="0.2">
      <c r="B53" s="1165" t="s">
        <v>507</v>
      </c>
      <c r="C53" s="1166"/>
      <c r="D53" s="308"/>
      <c r="E53" s="1167" t="s">
        <v>538</v>
      </c>
      <c r="F53" s="1167"/>
      <c r="G53" s="1167"/>
      <c r="H53" s="1168"/>
      <c r="I53" s="309">
        <v>-464</v>
      </c>
      <c r="J53" s="310">
        <v>-247</v>
      </c>
      <c r="K53" s="310">
        <v>-144</v>
      </c>
      <c r="L53" s="310">
        <v>-564</v>
      </c>
      <c r="M53" s="311">
        <v>-170</v>
      </c>
    </row>
    <row r="54" spans="2:13" ht="27.75" customHeight="1" x14ac:dyDescent="0.15">
      <c r="B54" s="312" t="s">
        <v>539</v>
      </c>
      <c r="C54" s="313"/>
      <c r="D54" s="313"/>
      <c r="E54" s="314"/>
      <c r="F54" s="314"/>
      <c r="G54" s="314"/>
      <c r="H54" s="314"/>
      <c r="I54" s="315"/>
      <c r="J54" s="315"/>
      <c r="K54" s="315"/>
      <c r="L54" s="315"/>
      <c r="M54" s="315"/>
    </row>
    <row r="55" spans="2:13" x14ac:dyDescent="0.15"/>
  </sheetData>
  <sheetProtection algorithmName="SHA-512" hashValue="e8hhTBCq5SX/WGPD838jtyOjvcNEhUKHzSzYHhWHzMNSLsP51ih+i5GpBguzfw9UdiE3ilZJMVxTKwpKfM0hKQ==" saltValue="tC5WzYgg22k1aGDaTmhe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D8A0-6E10-4758-B775-CCB224778A73}">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540</v>
      </c>
    </row>
    <row r="54" spans="2:8" ht="29.25" customHeight="1" thickBot="1" x14ac:dyDescent="0.25">
      <c r="B54" s="317" t="s">
        <v>24</v>
      </c>
      <c r="C54" s="318"/>
      <c r="D54" s="318"/>
      <c r="E54" s="319" t="s">
        <v>477</v>
      </c>
      <c r="F54" s="320" t="s">
        <v>5</v>
      </c>
      <c r="G54" s="320" t="s">
        <v>6</v>
      </c>
      <c r="H54" s="321" t="s">
        <v>7</v>
      </c>
    </row>
    <row r="55" spans="2:8" ht="52.5" customHeight="1" x14ac:dyDescent="0.15">
      <c r="B55" s="322"/>
      <c r="C55" s="1184" t="s">
        <v>118</v>
      </c>
      <c r="D55" s="1184"/>
      <c r="E55" s="1185"/>
      <c r="F55" s="323">
        <v>1315</v>
      </c>
      <c r="G55" s="323">
        <v>1316</v>
      </c>
      <c r="H55" s="324">
        <v>1316</v>
      </c>
    </row>
    <row r="56" spans="2:8" ht="52.5" customHeight="1" x14ac:dyDescent="0.15">
      <c r="B56" s="325"/>
      <c r="C56" s="1186" t="s">
        <v>541</v>
      </c>
      <c r="D56" s="1186"/>
      <c r="E56" s="1187"/>
      <c r="F56" s="326">
        <v>357</v>
      </c>
      <c r="G56" s="326">
        <v>357</v>
      </c>
      <c r="H56" s="327">
        <v>357</v>
      </c>
    </row>
    <row r="57" spans="2:8" ht="53.25" customHeight="1" x14ac:dyDescent="0.15">
      <c r="B57" s="325"/>
      <c r="C57" s="1188" t="s">
        <v>123</v>
      </c>
      <c r="D57" s="1188"/>
      <c r="E57" s="1189"/>
      <c r="F57" s="328">
        <v>3480</v>
      </c>
      <c r="G57" s="328">
        <v>3524</v>
      </c>
      <c r="H57" s="329">
        <v>3668</v>
      </c>
    </row>
    <row r="58" spans="2:8" ht="45.75" customHeight="1" x14ac:dyDescent="0.15">
      <c r="B58" s="330"/>
      <c r="C58" s="1176" t="s">
        <v>542</v>
      </c>
      <c r="D58" s="1177"/>
      <c r="E58" s="1178"/>
      <c r="F58" s="331">
        <v>1488</v>
      </c>
      <c r="G58" s="331">
        <v>1489</v>
      </c>
      <c r="H58" s="332">
        <v>1619</v>
      </c>
    </row>
    <row r="59" spans="2:8" ht="45.75" customHeight="1" x14ac:dyDescent="0.15">
      <c r="B59" s="330"/>
      <c r="C59" s="1176" t="s">
        <v>543</v>
      </c>
      <c r="D59" s="1177"/>
      <c r="E59" s="1178"/>
      <c r="F59" s="331">
        <v>1145</v>
      </c>
      <c r="G59" s="331">
        <v>1145</v>
      </c>
      <c r="H59" s="332">
        <v>1145</v>
      </c>
    </row>
    <row r="60" spans="2:8" ht="45.75" customHeight="1" x14ac:dyDescent="0.15">
      <c r="B60" s="330"/>
      <c r="C60" s="1176" t="s">
        <v>544</v>
      </c>
      <c r="D60" s="1177"/>
      <c r="E60" s="1178"/>
      <c r="F60" s="331">
        <v>471</v>
      </c>
      <c r="G60" s="331">
        <v>513</v>
      </c>
      <c r="H60" s="332">
        <v>555</v>
      </c>
    </row>
    <row r="61" spans="2:8" ht="45.75" customHeight="1" x14ac:dyDescent="0.15">
      <c r="B61" s="330"/>
      <c r="C61" s="1176" t="s">
        <v>545</v>
      </c>
      <c r="D61" s="1177"/>
      <c r="E61" s="1178"/>
      <c r="F61" s="331">
        <v>120</v>
      </c>
      <c r="G61" s="331">
        <v>120</v>
      </c>
      <c r="H61" s="332">
        <v>120</v>
      </c>
    </row>
    <row r="62" spans="2:8" ht="45.75" customHeight="1" thickBot="1" x14ac:dyDescent="0.2">
      <c r="B62" s="333"/>
      <c r="C62" s="1179" t="s">
        <v>546</v>
      </c>
      <c r="D62" s="1180"/>
      <c r="E62" s="1181"/>
      <c r="F62" s="334">
        <v>122</v>
      </c>
      <c r="G62" s="334">
        <v>122</v>
      </c>
      <c r="H62" s="335">
        <v>100</v>
      </c>
    </row>
    <row r="63" spans="2:8" ht="52.5" customHeight="1" thickBot="1" x14ac:dyDescent="0.2">
      <c r="B63" s="336"/>
      <c r="C63" s="1182" t="s">
        <v>547</v>
      </c>
      <c r="D63" s="1182"/>
      <c r="E63" s="1183"/>
      <c r="F63" s="337">
        <v>5152</v>
      </c>
      <c r="G63" s="337">
        <v>5197</v>
      </c>
      <c r="H63" s="338">
        <v>5341</v>
      </c>
    </row>
    <row r="64" spans="2:8" x14ac:dyDescent="0.15"/>
  </sheetData>
  <sheetProtection algorithmName="SHA-512" hashValue="kklyoWAWnqXdraSSsb1GHjvnlpSyK0gvUaxdurMDZjZRRqzLPvrrLpLz5hU00CEJTie/Kt3w2Qe1+tqxBFci0g==" saltValue="MrNsRn3Ru1CWlxbIjcgi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16</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46.4</v>
      </c>
      <c r="BQ53" s="1192"/>
      <c r="BR53" s="1192"/>
      <c r="BS53" s="1192"/>
      <c r="BT53" s="1192"/>
      <c r="BU53" s="1192"/>
      <c r="BV53" s="1192"/>
      <c r="BW53" s="1192"/>
      <c r="BX53" s="1192">
        <v>48.1</v>
      </c>
      <c r="BY53" s="1192"/>
      <c r="BZ53" s="1192"/>
      <c r="CA53" s="1192"/>
      <c r="CB53" s="1192"/>
      <c r="CC53" s="1192"/>
      <c r="CD53" s="1192"/>
      <c r="CE53" s="1192"/>
      <c r="CF53" s="1192">
        <v>49.8</v>
      </c>
      <c r="CG53" s="1192"/>
      <c r="CH53" s="1192"/>
      <c r="CI53" s="1192"/>
      <c r="CJ53" s="1192"/>
      <c r="CK53" s="1192"/>
      <c r="CL53" s="1192"/>
      <c r="CM53" s="1192"/>
      <c r="CN53" s="1192">
        <v>51.9</v>
      </c>
      <c r="CO53" s="1192"/>
      <c r="CP53" s="1192"/>
      <c r="CQ53" s="1192"/>
      <c r="CR53" s="1192"/>
      <c r="CS53" s="1192"/>
      <c r="CT53" s="1192"/>
      <c r="CU53" s="1192"/>
      <c r="CV53" s="1192">
        <v>51.2</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0</v>
      </c>
      <c r="BQ55" s="1192"/>
      <c r="BR55" s="1192"/>
      <c r="BS55" s="1192"/>
      <c r="BT55" s="1192"/>
      <c r="BU55" s="1192"/>
      <c r="BV55" s="1192"/>
      <c r="BW55" s="1192"/>
      <c r="BX55" s="1192">
        <v>0</v>
      </c>
      <c r="BY55" s="1192"/>
      <c r="BZ55" s="1192"/>
      <c r="CA55" s="1192"/>
      <c r="CB55" s="1192"/>
      <c r="CC55" s="1192"/>
      <c r="CD55" s="1192"/>
      <c r="CE55" s="1192"/>
      <c r="CF55" s="1192">
        <v>0</v>
      </c>
      <c r="CG55" s="1192"/>
      <c r="CH55" s="1192"/>
      <c r="CI55" s="1192"/>
      <c r="CJ55" s="1192"/>
      <c r="CK55" s="1192"/>
      <c r="CL55" s="1192"/>
      <c r="CM55" s="1192"/>
      <c r="CN55" s="1192">
        <v>0</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60.1</v>
      </c>
      <c r="BQ57" s="1192"/>
      <c r="BR57" s="1192"/>
      <c r="BS57" s="1192"/>
      <c r="BT57" s="1192"/>
      <c r="BU57" s="1192"/>
      <c r="BV57" s="1192"/>
      <c r="BW57" s="1192"/>
      <c r="BX57" s="1192">
        <v>61.6</v>
      </c>
      <c r="BY57" s="1192"/>
      <c r="BZ57" s="1192"/>
      <c r="CA57" s="1192"/>
      <c r="CB57" s="1192"/>
      <c r="CC57" s="1192"/>
      <c r="CD57" s="1192"/>
      <c r="CE57" s="1192"/>
      <c r="CF57" s="1192">
        <v>64.3</v>
      </c>
      <c r="CG57" s="1192"/>
      <c r="CH57" s="1192"/>
      <c r="CI57" s="1192"/>
      <c r="CJ57" s="1192"/>
      <c r="CK57" s="1192"/>
      <c r="CL57" s="1192"/>
      <c r="CM57" s="1192"/>
      <c r="CN57" s="1192">
        <v>65.3</v>
      </c>
      <c r="CO57" s="1192"/>
      <c r="CP57" s="1192"/>
      <c r="CQ57" s="1192"/>
      <c r="CR57" s="1192"/>
      <c r="CS57" s="1192"/>
      <c r="CT57" s="1192"/>
      <c r="CU57" s="1192"/>
      <c r="CV57" s="1192">
        <v>66.599999999999994</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8" t="s">
        <v>15</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c r="BQ73" s="1192"/>
      <c r="BR73" s="1192"/>
      <c r="BS73" s="1192"/>
      <c r="BT73" s="1192"/>
      <c r="BU73" s="1192"/>
      <c r="BV73" s="1192"/>
      <c r="BW73" s="1192"/>
      <c r="BX73" s="1192"/>
      <c r="BY73" s="1192"/>
      <c r="BZ73" s="1192"/>
      <c r="CA73" s="1192"/>
      <c r="CB73" s="1192"/>
      <c r="CC73" s="1192"/>
      <c r="CD73" s="1192"/>
      <c r="CE73" s="1192"/>
      <c r="CF73" s="1192"/>
      <c r="CG73" s="1192"/>
      <c r="CH73" s="1192"/>
      <c r="CI73" s="1192"/>
      <c r="CJ73" s="1192"/>
      <c r="CK73" s="1192"/>
      <c r="CL73" s="1192"/>
      <c r="CM73" s="1192"/>
      <c r="CN73" s="1192"/>
      <c r="CO73" s="1192"/>
      <c r="CP73" s="1192"/>
      <c r="CQ73" s="1192"/>
      <c r="CR73" s="1192"/>
      <c r="CS73" s="1192"/>
      <c r="CT73" s="1192"/>
      <c r="CU73" s="1192"/>
      <c r="CV73" s="1192"/>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10.7</v>
      </c>
      <c r="BQ75" s="1192"/>
      <c r="BR75" s="1192"/>
      <c r="BS75" s="1192"/>
      <c r="BT75" s="1192"/>
      <c r="BU75" s="1192"/>
      <c r="BV75" s="1192"/>
      <c r="BW75" s="1192"/>
      <c r="BX75" s="1192">
        <v>10.4</v>
      </c>
      <c r="BY75" s="1192"/>
      <c r="BZ75" s="1192"/>
      <c r="CA75" s="1192"/>
      <c r="CB75" s="1192"/>
      <c r="CC75" s="1192"/>
      <c r="CD75" s="1192"/>
      <c r="CE75" s="1192"/>
      <c r="CF75" s="1192">
        <v>10.5</v>
      </c>
      <c r="CG75" s="1192"/>
      <c r="CH75" s="1192"/>
      <c r="CI75" s="1192"/>
      <c r="CJ75" s="1192"/>
      <c r="CK75" s="1192"/>
      <c r="CL75" s="1192"/>
      <c r="CM75" s="1192"/>
      <c r="CN75" s="1192">
        <v>10</v>
      </c>
      <c r="CO75" s="1192"/>
      <c r="CP75" s="1192"/>
      <c r="CQ75" s="1192"/>
      <c r="CR75" s="1192"/>
      <c r="CS75" s="1192"/>
      <c r="CT75" s="1192"/>
      <c r="CU75" s="1192"/>
      <c r="CV75" s="1192">
        <v>10</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0</v>
      </c>
      <c r="BQ77" s="1192"/>
      <c r="BR77" s="1192"/>
      <c r="BS77" s="1192"/>
      <c r="BT77" s="1192"/>
      <c r="BU77" s="1192"/>
      <c r="BV77" s="1192"/>
      <c r="BW77" s="1192"/>
      <c r="BX77" s="1192">
        <v>0</v>
      </c>
      <c r="BY77" s="1192"/>
      <c r="BZ77" s="1192"/>
      <c r="CA77" s="1192"/>
      <c r="CB77" s="1192"/>
      <c r="CC77" s="1192"/>
      <c r="CD77" s="1192"/>
      <c r="CE77" s="1192"/>
      <c r="CF77" s="1192">
        <v>0</v>
      </c>
      <c r="CG77" s="1192"/>
      <c r="CH77" s="1192"/>
      <c r="CI77" s="1192"/>
      <c r="CJ77" s="1192"/>
      <c r="CK77" s="1192"/>
      <c r="CL77" s="1192"/>
      <c r="CM77" s="1192"/>
      <c r="CN77" s="1192">
        <v>0</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8.6</v>
      </c>
      <c r="BQ79" s="1192"/>
      <c r="BR79" s="1192"/>
      <c r="BS79" s="1192"/>
      <c r="BT79" s="1192"/>
      <c r="BU79" s="1192"/>
      <c r="BV79" s="1192"/>
      <c r="BW79" s="1192"/>
      <c r="BX79" s="1192">
        <v>8.6</v>
      </c>
      <c r="BY79" s="1192"/>
      <c r="BZ79" s="1192"/>
      <c r="CA79" s="1192"/>
      <c r="CB79" s="1192"/>
      <c r="CC79" s="1192"/>
      <c r="CD79" s="1192"/>
      <c r="CE79" s="1192"/>
      <c r="CF79" s="1192">
        <v>8.9</v>
      </c>
      <c r="CG79" s="1192"/>
      <c r="CH79" s="1192"/>
      <c r="CI79" s="1192"/>
      <c r="CJ79" s="1192"/>
      <c r="CK79" s="1192"/>
      <c r="CL79" s="1192"/>
      <c r="CM79" s="1192"/>
      <c r="CN79" s="1192">
        <v>8.9</v>
      </c>
      <c r="CO79" s="1192"/>
      <c r="CP79" s="1192"/>
      <c r="CQ79" s="1192"/>
      <c r="CR79" s="1192"/>
      <c r="CS79" s="1192"/>
      <c r="CT79" s="1192"/>
      <c r="CU79" s="1192"/>
      <c r="CV79" s="1192">
        <v>9.1</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zJLB0TCAgigbZu/Q3Sgoe9T83x+/IYI2JcWPY1zjevvAYI6QmyI9fdLkOgwncTaYOAUwwkCLUdl04qyKDXs5Uw==" saltValue="6jO66IitCKE0ELCo/AEv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67"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CeLtgpVFaK4pdeku5f2ulC5yiBlhH8HKmHiWdiE3MM6YchSWDP9aUzxYhjybveGHcKZihEV591G65TFdXLmOQ==" saltValue="zBcg5CU75/aaqXiMwBR8v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6"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0nqdrolKk6yOQBoq17D7+en1dOqSP2bo0ABG3Qb+/5OUKuowW2hMLwx5GrspcIIe9WE85HztUP6lfus6vCRndA==" saltValue="SCXXc16jFuFT9UyNK9xv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2025-02-07T10:15:54Z</cp:lastPrinted>
  <dcterms:created xsi:type="dcterms:W3CDTF">2024-07-29T10:00:39Z</dcterms:created>
  <dcterms:modified xsi:type="dcterms:W3CDTF">2025-03-09T23:43:50Z</dcterms:modified>
  <cp:category/>
</cp:coreProperties>
</file>